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lmontero\Desktop\URS encoding\FAR 1 report for PBB 2019\far 1 alone\"/>
    </mc:Choice>
  </mc:AlternateContent>
  <bookViews>
    <workbookView xWindow="0" yWindow="0" windowWidth="28800" windowHeight="11205" tabRatio="875"/>
  </bookViews>
  <sheets>
    <sheet name="FAR No.1 -SUM" sheetId="40" r:id="rId1"/>
    <sheet name="FARS-CONT" sheetId="34" state="hidden" r:id="rId2"/>
    <sheet name="FARS-101-SUMMARY" sheetId="35" state="hidden" r:id="rId3"/>
    <sheet name="Pamana-DSWD-LGU" sheetId="43" state="hidden" r:id="rId4"/>
  </sheets>
  <externalReferences>
    <externalReference r:id="rId5"/>
  </externalReferences>
  <definedNames>
    <definedName name="_xlnm.Print_Area" localSheetId="3">'Pamana-DSWD-LGU'!$A$1:$T$388</definedName>
    <definedName name="_xlnm.Print_Titles" localSheetId="0">'FAR No.1 -SUM'!$9:$13</definedName>
    <definedName name="_xlnm.Print_Titles" localSheetId="2">'FARS-101-SUMMARY'!$9:$11</definedName>
    <definedName name="_xlnm.Print_Titles" localSheetId="1">'FARS-CONT'!$9:$11</definedName>
    <definedName name="_xlnm.Print_Titles" localSheetId="3">'Pamana-DSWD-LGU'!$9:$11</definedName>
  </definedNames>
  <calcPr calcId="162913"/>
</workbook>
</file>

<file path=xl/calcChain.xml><?xml version="1.0" encoding="utf-8"?>
<calcChain xmlns="http://schemas.openxmlformats.org/spreadsheetml/2006/main">
  <c r="R381" i="43" l="1"/>
  <c r="S381" i="43" s="1"/>
  <c r="E379" i="43"/>
  <c r="E383" i="43" s="1"/>
  <c r="R375" i="43"/>
  <c r="R373" i="43" s="1"/>
  <c r="R374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R372" i="43"/>
  <c r="R371" i="43"/>
  <c r="R370" i="43"/>
  <c r="R369" i="43" s="1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R273" i="43" s="1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2" i="43"/>
  <c r="R261" i="43" s="1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R258" i="43" s="1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R187" i="43" s="1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1" i="43"/>
  <c r="R180" i="43" s="1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R171" i="43" s="1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 s="1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6" i="43" s="1"/>
  <c r="R138" i="43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1" i="43" s="1"/>
  <c r="R103" i="43"/>
  <c r="R102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R96" i="43" s="1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316" i="43" l="1"/>
  <c r="R110" i="43"/>
  <c r="R276" i="43"/>
  <c r="R327" i="43"/>
  <c r="R75" i="43"/>
  <c r="R254" i="43"/>
  <c r="R282" i="43"/>
  <c r="K377" i="43"/>
  <c r="R72" i="43"/>
  <c r="K191" i="43"/>
  <c r="O191" i="43"/>
  <c r="G377" i="43"/>
  <c r="O377" i="43"/>
  <c r="G191" i="43"/>
  <c r="R183" i="43"/>
  <c r="F191" i="43"/>
  <c r="N191" i="43"/>
  <c r="L191" i="43"/>
  <c r="R68" i="43"/>
  <c r="S68" i="43"/>
  <c r="R78" i="43"/>
  <c r="R87" i="43"/>
  <c r="H156" i="43"/>
  <c r="P156" i="43"/>
  <c r="R106" i="43"/>
  <c r="R141" i="43"/>
  <c r="R168" i="43"/>
  <c r="J191" i="43"/>
  <c r="R287" i="43"/>
  <c r="H342" i="43"/>
  <c r="P342" i="43"/>
  <c r="K342" i="43"/>
  <c r="R357" i="43"/>
  <c r="F377" i="43"/>
  <c r="J377" i="43"/>
  <c r="N377" i="43"/>
  <c r="H191" i="43"/>
  <c r="P191" i="43"/>
  <c r="G342" i="43"/>
  <c r="O342" i="43"/>
  <c r="L342" i="43"/>
  <c r="R322" i="43"/>
  <c r="K379" i="43"/>
  <c r="K383" i="43" s="1"/>
  <c r="G379" i="43"/>
  <c r="G383" i="43" s="1"/>
  <c r="O379" i="43"/>
  <c r="O383" i="43" s="1"/>
  <c r="S254" i="43"/>
  <c r="R264" i="43"/>
  <c r="R296" i="43"/>
  <c r="I342" i="43"/>
  <c r="M342" i="43"/>
  <c r="Q342" i="43"/>
  <c r="R366" i="43"/>
  <c r="H377" i="43"/>
  <c r="H379" i="43" s="1"/>
  <c r="H383" i="43" s="1"/>
  <c r="L377" i="43"/>
  <c r="L379" i="43" s="1"/>
  <c r="L383" i="43" s="1"/>
  <c r="P377" i="43"/>
  <c r="P379" i="43" s="1"/>
  <c r="P383" i="43" s="1"/>
  <c r="R292" i="43"/>
  <c r="F342" i="43"/>
  <c r="F379" i="43" s="1"/>
  <c r="F383" i="43" s="1"/>
  <c r="J342" i="43"/>
  <c r="J379" i="43" s="1"/>
  <c r="J383" i="43" s="1"/>
  <c r="N342" i="43"/>
  <c r="N379" i="43" s="1"/>
  <c r="N383" i="43" s="1"/>
  <c r="R354" i="43"/>
  <c r="I377" i="43"/>
  <c r="M377" i="43"/>
  <c r="M379" i="43" s="1"/>
  <c r="M383" i="43" s="1"/>
  <c r="Q377" i="43"/>
  <c r="L156" i="43"/>
  <c r="L193" i="43" s="1"/>
  <c r="L197" i="43" s="1"/>
  <c r="G156" i="43"/>
  <c r="G193" i="43" s="1"/>
  <c r="G197" i="43" s="1"/>
  <c r="K156" i="43"/>
  <c r="K193" i="43" s="1"/>
  <c r="K197" i="43" s="1"/>
  <c r="K385" i="43" s="1"/>
  <c r="O156" i="43"/>
  <c r="H193" i="43"/>
  <c r="H197" i="43" s="1"/>
  <c r="R191" i="43"/>
  <c r="I156" i="43"/>
  <c r="M156" i="43"/>
  <c r="Q156" i="43"/>
  <c r="F156" i="43"/>
  <c r="F193" i="43" s="1"/>
  <c r="F197" i="43" s="1"/>
  <c r="N156" i="43"/>
  <c r="N193" i="43" s="1"/>
  <c r="N197" i="43" s="1"/>
  <c r="M191" i="43"/>
  <c r="R90" i="43"/>
  <c r="O193" i="43"/>
  <c r="O197" i="43" s="1"/>
  <c r="P193" i="43"/>
  <c r="P197" i="43" s="1"/>
  <c r="J156" i="43"/>
  <c r="J193" i="43" s="1"/>
  <c r="J197" i="43" s="1"/>
  <c r="I191" i="43"/>
  <c r="Q191" i="43"/>
  <c r="R130" i="43"/>
  <c r="R156" i="43" l="1"/>
  <c r="I193" i="43"/>
  <c r="I197" i="43" s="1"/>
  <c r="Q379" i="43"/>
  <c r="Q383" i="43" s="1"/>
  <c r="I379" i="43"/>
  <c r="I383" i="43" s="1"/>
  <c r="R377" i="43"/>
  <c r="R342" i="43"/>
  <c r="S342" i="43" s="1"/>
  <c r="S156" i="43"/>
  <c r="I385" i="43"/>
  <c r="S377" i="43"/>
  <c r="S379" i="43" s="1"/>
  <c r="S383" i="43" s="1"/>
  <c r="R379" i="43"/>
  <c r="R383" i="43" s="1"/>
  <c r="R193" i="43"/>
  <c r="R197" i="43" s="1"/>
  <c r="S191" i="43"/>
  <c r="S193" i="43" s="1"/>
  <c r="S197" i="43" s="1"/>
  <c r="Q193" i="43"/>
  <c r="Q197" i="43" s="1"/>
  <c r="L385" i="43"/>
  <c r="M193" i="43"/>
  <c r="M197" i="43" s="1"/>
  <c r="M385" i="43" s="1"/>
  <c r="O385" i="43"/>
  <c r="Q385" i="43"/>
  <c r="H385" i="43"/>
  <c r="P385" i="43"/>
  <c r="N385" i="43"/>
  <c r="G385" i="43"/>
  <c r="J385" i="43"/>
  <c r="F385" i="43"/>
  <c r="E385" i="43" l="1"/>
  <c r="R385" i="43" l="1"/>
  <c r="S385" i="43"/>
  <c r="Q69" i="35" l="1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N6089" i="34" s="1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N6078" i="34"/>
  <c r="H6078" i="34"/>
  <c r="G6078" i="34"/>
  <c r="F6078" i="34"/>
  <c r="E6078" i="34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E6049" i="34"/>
  <c r="N6048" i="34"/>
  <c r="H6048" i="34"/>
  <c r="G6048" i="34"/>
  <c r="F6048" i="34"/>
  <c r="E6048" i="34"/>
  <c r="N6047" i="34"/>
  <c r="H6047" i="34"/>
  <c r="G6047" i="34"/>
  <c r="F6047" i="34"/>
  <c r="E6047" i="34"/>
  <c r="N6046" i="34"/>
  <c r="H6046" i="34"/>
  <c r="G6046" i="34"/>
  <c r="F6046" i="34"/>
  <c r="E6046" i="34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H6027" i="34"/>
  <c r="G6027" i="34"/>
  <c r="F6027" i="34"/>
  <c r="E6027" i="34"/>
  <c r="Q6026" i="34"/>
  <c r="P6026" i="34"/>
  <c r="N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N6021" i="34" s="1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E6018" i="34"/>
  <c r="N6017" i="34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N5996" i="34" s="1"/>
  <c r="H5997" i="34"/>
  <c r="G5997" i="34"/>
  <c r="F5997" i="34"/>
  <c r="E5997" i="34"/>
  <c r="Q5996" i="34"/>
  <c r="P5996" i="34"/>
  <c r="M5996" i="34"/>
  <c r="L5996" i="34"/>
  <c r="K5996" i="34"/>
  <c r="J5996" i="34"/>
  <c r="N5995" i="34"/>
  <c r="H5995" i="34"/>
  <c r="G5995" i="34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H5922" i="34"/>
  <c r="G5922" i="34"/>
  <c r="F5922" i="34"/>
  <c r="E5922" i="34"/>
  <c r="Q5921" i="34"/>
  <c r="P5921" i="34"/>
  <c r="N5921" i="34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H5854" i="34"/>
  <c r="G5854" i="34"/>
  <c r="F5854" i="34"/>
  <c r="E5854" i="34"/>
  <c r="N5853" i="34"/>
  <c r="H5853" i="34"/>
  <c r="G5853" i="34"/>
  <c r="F5853" i="34"/>
  <c r="E5853" i="34"/>
  <c r="N5852" i="34"/>
  <c r="H5852" i="34"/>
  <c r="G5852" i="34"/>
  <c r="F5852" i="34"/>
  <c r="E5852" i="34"/>
  <c r="Q5851" i="34"/>
  <c r="P5851" i="34"/>
  <c r="N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H5822" i="34"/>
  <c r="G5822" i="34"/>
  <c r="F5822" i="34"/>
  <c r="E5822" i="34"/>
  <c r="Q5821" i="34"/>
  <c r="P5821" i="34"/>
  <c r="M5821" i="34"/>
  <c r="L5821" i="34"/>
  <c r="K5821" i="34"/>
  <c r="J5821" i="34"/>
  <c r="N5820" i="34"/>
  <c r="H5820" i="34"/>
  <c r="G5820" i="34"/>
  <c r="F5820" i="34"/>
  <c r="E5820" i="34"/>
  <c r="N5819" i="34"/>
  <c r="H5819" i="34"/>
  <c r="G5819" i="34"/>
  <c r="F5819" i="34"/>
  <c r="E5819" i="34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H5747" i="34"/>
  <c r="G5747" i="34"/>
  <c r="F5747" i="34"/>
  <c r="E5747" i="34"/>
  <c r="Q5746" i="34"/>
  <c r="P5746" i="34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F5744" i="34"/>
  <c r="E5744" i="34"/>
  <c r="N5743" i="34"/>
  <c r="H5743" i="34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N5666" i="34" s="1"/>
  <c r="H5667" i="34"/>
  <c r="G5667" i="34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E5648" i="34"/>
  <c r="N5647" i="34"/>
  <c r="H5647" i="34"/>
  <c r="G5647" i="34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N5643" i="34" s="1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N5571" i="34" s="1"/>
  <c r="H5572" i="34"/>
  <c r="G5572" i="34"/>
  <c r="F5572" i="34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E5566" i="34"/>
  <c r="N5565" i="34"/>
  <c r="H5565" i="34"/>
  <c r="G5565" i="34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E5559" i="34"/>
  <c r="N5558" i="34"/>
  <c r="H5558" i="34"/>
  <c r="G5558" i="34"/>
  <c r="F5558" i="34"/>
  <c r="E5558" i="34"/>
  <c r="N5557" i="34"/>
  <c r="H5557" i="34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N5552" i="34" s="1"/>
  <c r="H5553" i="34"/>
  <c r="G5553" i="34"/>
  <c r="F5553" i="34"/>
  <c r="E5553" i="34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F5546" i="34" s="1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E5508" i="34"/>
  <c r="N5507" i="34"/>
  <c r="H5507" i="34"/>
  <c r="G5507" i="34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N5343" i="34"/>
  <c r="H5343" i="34"/>
  <c r="G5343" i="34"/>
  <c r="F5343" i="34"/>
  <c r="E5343" i="34"/>
  <c r="N5342" i="34"/>
  <c r="H5342" i="34"/>
  <c r="G5342" i="34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N5307" i="34" s="1"/>
  <c r="H5308" i="34"/>
  <c r="G5308" i="34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F5295" i="34"/>
  <c r="E5295" i="34"/>
  <c r="N5294" i="34"/>
  <c r="H5294" i="34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E5275" i="34"/>
  <c r="N5274" i="34"/>
  <c r="H5274" i="34"/>
  <c r="G5274" i="34"/>
  <c r="F5274" i="34"/>
  <c r="E5274" i="34"/>
  <c r="N5272" i="34"/>
  <c r="H5272" i="34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G5261" i="34"/>
  <c r="F5261" i="34"/>
  <c r="E5261" i="34"/>
  <c r="N5260" i="34"/>
  <c r="H5260" i="34"/>
  <c r="G5260" i="34"/>
  <c r="F5260" i="34"/>
  <c r="E5260" i="34"/>
  <c r="N5258" i="34"/>
  <c r="H5258" i="34"/>
  <c r="G5258" i="34"/>
  <c r="F5258" i="34"/>
  <c r="E5258" i="34"/>
  <c r="N5257" i="34"/>
  <c r="H5257" i="34"/>
  <c r="G5257" i="34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N5221" i="34" s="1"/>
  <c r="H5222" i="34"/>
  <c r="G5222" i="34"/>
  <c r="F5222" i="34"/>
  <c r="E5222" i="34"/>
  <c r="Q5221" i="34"/>
  <c r="P5221" i="34"/>
  <c r="M5221" i="34"/>
  <c r="L5221" i="34"/>
  <c r="K5221" i="34"/>
  <c r="J5221" i="34"/>
  <c r="N5220" i="34"/>
  <c r="H5220" i="34"/>
  <c r="G5220" i="34"/>
  <c r="F5220" i="34"/>
  <c r="E5220" i="34"/>
  <c r="N5219" i="34"/>
  <c r="H5219" i="34"/>
  <c r="G5219" i="34"/>
  <c r="F5219" i="34"/>
  <c r="E5219" i="34"/>
  <c r="N5218" i="34"/>
  <c r="H5218" i="34"/>
  <c r="G5218" i="34"/>
  <c r="F5218" i="34"/>
  <c r="E5218" i="34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 s="1"/>
  <c r="H5194" i="34"/>
  <c r="G5194" i="34"/>
  <c r="G5196" i="34" s="1"/>
  <c r="F5194" i="34"/>
  <c r="E5194" i="34"/>
  <c r="E5196" i="34" s="1"/>
  <c r="N5188" i="34"/>
  <c r="H5188" i="34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E5186" i="34"/>
  <c r="N5185" i="34"/>
  <c r="H5185" i="34"/>
  <c r="G5185" i="34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N5182" i="34"/>
  <c r="H5182" i="34"/>
  <c r="G5182" i="34"/>
  <c r="F5182" i="34"/>
  <c r="E5182" i="34"/>
  <c r="N5181" i="34"/>
  <c r="H5181" i="34"/>
  <c r="G5181" i="34"/>
  <c r="F5181" i="34"/>
  <c r="E5181" i="34"/>
  <c r="N5180" i="34"/>
  <c r="H5180" i="34"/>
  <c r="G5180" i="34"/>
  <c r="F5180" i="34"/>
  <c r="E5180" i="34"/>
  <c r="N5179" i="34"/>
  <c r="H5179" i="34"/>
  <c r="G5179" i="34"/>
  <c r="F5179" i="34"/>
  <c r="E5179" i="34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N5168" i="34"/>
  <c r="H5168" i="34"/>
  <c r="G5168" i="34"/>
  <c r="F5168" i="34"/>
  <c r="E5168" i="34"/>
  <c r="N5167" i="34"/>
  <c r="H5167" i="34"/>
  <c r="G5167" i="34"/>
  <c r="F5167" i="34"/>
  <c r="E5167" i="34"/>
  <c r="N5166" i="34"/>
  <c r="H5166" i="34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G5163" i="34"/>
  <c r="F5163" i="34"/>
  <c r="E5163" i="34"/>
  <c r="N5162" i="34"/>
  <c r="H5162" i="34"/>
  <c r="G5162" i="34"/>
  <c r="F5162" i="34"/>
  <c r="E5162" i="34"/>
  <c r="N5161" i="34"/>
  <c r="H5161" i="34"/>
  <c r="G5161" i="34"/>
  <c r="F5161" i="34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N5144" i="34"/>
  <c r="H5144" i="34"/>
  <c r="G5144" i="34"/>
  <c r="F5144" i="34"/>
  <c r="E5144" i="34"/>
  <c r="N5143" i="34"/>
  <c r="H5143" i="34"/>
  <c r="G5143" i="34"/>
  <c r="F5143" i="34"/>
  <c r="E5143" i="34"/>
  <c r="N5142" i="34"/>
  <c r="N5141" i="34" s="1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E5131" i="34"/>
  <c r="N5130" i="34"/>
  <c r="H5130" i="34"/>
  <c r="G5130" i="34"/>
  <c r="F5130" i="34"/>
  <c r="E5130" i="34"/>
  <c r="N5129" i="34"/>
  <c r="H5129" i="34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N5121" i="34" s="1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N5118" i="34" s="1"/>
  <c r="H5119" i="34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E5106" i="34"/>
  <c r="N5105" i="34"/>
  <c r="H5105" i="34"/>
  <c r="G5105" i="34"/>
  <c r="F5105" i="34"/>
  <c r="E5105" i="34"/>
  <c r="N5104" i="34"/>
  <c r="H5104" i="34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E5089" i="34"/>
  <c r="N5088" i="34"/>
  <c r="H5088" i="34"/>
  <c r="G5088" i="34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H5047" i="34"/>
  <c r="G5047" i="34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F5044" i="34"/>
  <c r="E5044" i="34"/>
  <c r="N5043" i="34"/>
  <c r="N5042" i="34" s="1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F5041" i="34"/>
  <c r="E5041" i="34"/>
  <c r="N5040" i="34"/>
  <c r="N5039" i="34" s="1"/>
  <c r="H5040" i="34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N5035" i="34"/>
  <c r="H5035" i="34"/>
  <c r="G5035" i="34"/>
  <c r="F5035" i="34"/>
  <c r="E5035" i="34"/>
  <c r="N5034" i="34"/>
  <c r="H5034" i="34"/>
  <c r="G5034" i="34"/>
  <c r="F5034" i="34"/>
  <c r="E5034" i="34"/>
  <c r="N5033" i="34"/>
  <c r="H5033" i="34"/>
  <c r="G5033" i="34"/>
  <c r="F5033" i="34"/>
  <c r="E5033" i="34"/>
  <c r="N5032" i="34"/>
  <c r="H5032" i="34"/>
  <c r="G5032" i="34"/>
  <c r="F5032" i="34"/>
  <c r="E5032" i="34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H4968" i="34"/>
  <c r="G4968" i="34"/>
  <c r="F4968" i="34"/>
  <c r="E4968" i="34"/>
  <c r="N4967" i="34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E4964" i="34"/>
  <c r="N4963" i="34"/>
  <c r="H4963" i="34"/>
  <c r="G4963" i="34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Q4960" i="34"/>
  <c r="P4960" i="34"/>
  <c r="M4960" i="34"/>
  <c r="L4960" i="34"/>
  <c r="K4960" i="34"/>
  <c r="J4960" i="34"/>
  <c r="N4959" i="34"/>
  <c r="H4959" i="34"/>
  <c r="G4959" i="34"/>
  <c r="F4959" i="34"/>
  <c r="E4959" i="34"/>
  <c r="N4958" i="34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F4953" i="34"/>
  <c r="E4953" i="34"/>
  <c r="N4952" i="34"/>
  <c r="H4952" i="34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N4944" i="34"/>
  <c r="H4944" i="34"/>
  <c r="G4944" i="34"/>
  <c r="F4944" i="34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F4921" i="34"/>
  <c r="E4921" i="34"/>
  <c r="N4920" i="34"/>
  <c r="H4920" i="34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N4867" i="34" s="1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N4864" i="34" s="1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F4846" i="34" s="1"/>
  <c r="E4844" i="34"/>
  <c r="N4838" i="34"/>
  <c r="H4838" i="34"/>
  <c r="G4838" i="34"/>
  <c r="F4838" i="34"/>
  <c r="E4838" i="34"/>
  <c r="N4837" i="34"/>
  <c r="H4837" i="34"/>
  <c r="G4837" i="34"/>
  <c r="F4837" i="34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N4829" i="34"/>
  <c r="H4829" i="34"/>
  <c r="G4829" i="34"/>
  <c r="F4829" i="34"/>
  <c r="E4829" i="34"/>
  <c r="N4828" i="34"/>
  <c r="H4828" i="34"/>
  <c r="G4828" i="34"/>
  <c r="F4828" i="34"/>
  <c r="E4828" i="34"/>
  <c r="N4827" i="34"/>
  <c r="H4827" i="34"/>
  <c r="G4827" i="34"/>
  <c r="F4827" i="34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N4820" i="34" s="1"/>
  <c r="H4821" i="34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F4819" i="34"/>
  <c r="E4819" i="34"/>
  <c r="N4818" i="34"/>
  <c r="H4818" i="34"/>
  <c r="G4818" i="34"/>
  <c r="F4818" i="34"/>
  <c r="E4818" i="34"/>
  <c r="N4817" i="34"/>
  <c r="H4817" i="34"/>
  <c r="G4817" i="34"/>
  <c r="F4817" i="34"/>
  <c r="E4817" i="34"/>
  <c r="N4816" i="34"/>
  <c r="H4816" i="34"/>
  <c r="G4816" i="34"/>
  <c r="F4816" i="34"/>
  <c r="E4816" i="34"/>
  <c r="N4815" i="34"/>
  <c r="H4815" i="34"/>
  <c r="G4815" i="34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H4804" i="34"/>
  <c r="G4804" i="34"/>
  <c r="F4804" i="34"/>
  <c r="E4804" i="34"/>
  <c r="N4803" i="34"/>
  <c r="H4803" i="34"/>
  <c r="G4803" i="34"/>
  <c r="F4803" i="34"/>
  <c r="E4803" i="34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G4787" i="34"/>
  <c r="F4787" i="34"/>
  <c r="E4787" i="34"/>
  <c r="N4786" i="34"/>
  <c r="H4786" i="34"/>
  <c r="G4786" i="34"/>
  <c r="F4786" i="34"/>
  <c r="E4786" i="34"/>
  <c r="Q4785" i="34"/>
  <c r="P4785" i="34"/>
  <c r="M4785" i="34"/>
  <c r="L4785" i="34"/>
  <c r="K4785" i="34"/>
  <c r="J4785" i="34"/>
  <c r="N4784" i="34"/>
  <c r="H4784" i="34"/>
  <c r="G4784" i="34"/>
  <c r="F4784" i="34"/>
  <c r="E4784" i="34"/>
  <c r="N4783" i="34"/>
  <c r="H4783" i="34"/>
  <c r="G4783" i="34"/>
  <c r="F4783" i="34"/>
  <c r="E4783" i="34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N4779" i="34"/>
  <c r="H4779" i="34"/>
  <c r="G4779" i="34"/>
  <c r="F4779" i="34"/>
  <c r="E4779" i="34"/>
  <c r="N4778" i="34"/>
  <c r="H4778" i="34"/>
  <c r="G4778" i="34"/>
  <c r="F4778" i="34"/>
  <c r="E4778" i="34"/>
  <c r="N4777" i="34"/>
  <c r="H4777" i="34"/>
  <c r="G4777" i="34"/>
  <c r="F4777" i="34"/>
  <c r="E4777" i="34"/>
  <c r="N4776" i="34"/>
  <c r="H4776" i="34"/>
  <c r="G4776" i="34"/>
  <c r="F4776" i="34"/>
  <c r="E4776" i="34"/>
  <c r="N4775" i="34"/>
  <c r="H4775" i="34"/>
  <c r="G4775" i="34"/>
  <c r="F4775" i="34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H4772" i="34"/>
  <c r="G4772" i="34"/>
  <c r="F4772" i="34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E4715" i="34"/>
  <c r="N4714" i="34"/>
  <c r="H4714" i="34"/>
  <c r="G4714" i="34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K4697" i="34"/>
  <c r="K4696" i="34" s="1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P4692" i="34" s="1"/>
  <c r="M4693" i="34"/>
  <c r="L4693" i="34"/>
  <c r="K4693" i="34"/>
  <c r="J4693" i="34"/>
  <c r="L4692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K4689" i="34" s="1"/>
  <c r="J4690" i="34"/>
  <c r="J4689" i="34" s="1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K4680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J4677" i="34" s="1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5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P4640" i="34"/>
  <c r="M4640" i="34"/>
  <c r="L4640" i="34"/>
  <c r="K4640" i="34"/>
  <c r="J4640" i="34"/>
  <c r="Q4639" i="34"/>
  <c r="K4639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P4627" i="34"/>
  <c r="M4627" i="34"/>
  <c r="L4627" i="34"/>
  <c r="L4626" i="34" s="1"/>
  <c r="K4627" i="34"/>
  <c r="J4627" i="34"/>
  <c r="Q4626" i="34"/>
  <c r="J4626" i="34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K4621" i="34" s="1"/>
  <c r="J4622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P4616" i="34" s="1"/>
  <c r="M4618" i="34"/>
  <c r="L4618" i="34"/>
  <c r="K4618" i="34"/>
  <c r="J4618" i="34"/>
  <c r="Q4617" i="34"/>
  <c r="P4617" i="34"/>
  <c r="M4617" i="34"/>
  <c r="L4617" i="34"/>
  <c r="K4617" i="34"/>
  <c r="J4617" i="34"/>
  <c r="L4616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P4609" i="34"/>
  <c r="M4609" i="34"/>
  <c r="L4609" i="34"/>
  <c r="K4609" i="34"/>
  <c r="J4609" i="34"/>
  <c r="Q4608" i="34"/>
  <c r="Q4607" i="34" s="1"/>
  <c r="P4608" i="34"/>
  <c r="M4608" i="34"/>
  <c r="L4608" i="34"/>
  <c r="K4608" i="34"/>
  <c r="J4608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P4598" i="34"/>
  <c r="M4598" i="34"/>
  <c r="L4598" i="34"/>
  <c r="L4596" i="34" s="1"/>
  <c r="K4598" i="34"/>
  <c r="J4598" i="34"/>
  <c r="Q4597" i="34"/>
  <c r="P4597" i="34"/>
  <c r="P4596" i="34" s="1"/>
  <c r="M4597" i="34"/>
  <c r="L4597" i="34"/>
  <c r="K4597" i="34"/>
  <c r="J4597" i="34"/>
  <c r="Q4595" i="34"/>
  <c r="P4595" i="34"/>
  <c r="M4595" i="34"/>
  <c r="L4595" i="34"/>
  <c r="K4595" i="34"/>
  <c r="J4595" i="34"/>
  <c r="Q4594" i="34"/>
  <c r="P4594" i="34"/>
  <c r="M4594" i="34"/>
  <c r="L4594" i="34"/>
  <c r="K4594" i="34"/>
  <c r="J4594" i="34"/>
  <c r="P4593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N4581" i="34" s="1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N4522" i="34"/>
  <c r="I4522" i="34"/>
  <c r="O4522" i="34" s="1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N4511" i="34"/>
  <c r="I4511" i="34"/>
  <c r="N4510" i="34"/>
  <c r="I4510" i="34"/>
  <c r="N4509" i="34"/>
  <c r="I4509" i="34"/>
  <c r="N4508" i="34"/>
  <c r="I4508" i="34"/>
  <c r="N4507" i="34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I4504" i="34"/>
  <c r="N4503" i="34"/>
  <c r="I4503" i="34"/>
  <c r="Q4502" i="34"/>
  <c r="P4502" i="34"/>
  <c r="N4502" i="34"/>
  <c r="M4502" i="34"/>
  <c r="L4502" i="34"/>
  <c r="K4502" i="34"/>
  <c r="J4502" i="34"/>
  <c r="H4502" i="34"/>
  <c r="G4502" i="34"/>
  <c r="F4502" i="34"/>
  <c r="E4502" i="34"/>
  <c r="N4501" i="34"/>
  <c r="I4501" i="34"/>
  <c r="N4500" i="34"/>
  <c r="I4500" i="34"/>
  <c r="O4500" i="34" s="1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I4496" i="34" s="1"/>
  <c r="N4488" i="34"/>
  <c r="I4488" i="34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N4479" i="34"/>
  <c r="I4479" i="34"/>
  <c r="N4478" i="34"/>
  <c r="I4478" i="34"/>
  <c r="N4477" i="34"/>
  <c r="I4477" i="34"/>
  <c r="N4476" i="34"/>
  <c r="I4476" i="34"/>
  <c r="O4476" i="34" s="1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E4465" i="34"/>
  <c r="Q4464" i="34"/>
  <c r="P4464" i="34"/>
  <c r="M4464" i="34"/>
  <c r="L4464" i="34"/>
  <c r="K4464" i="34"/>
  <c r="J4464" i="34"/>
  <c r="N4463" i="34"/>
  <c r="I4463" i="34"/>
  <c r="N4462" i="34"/>
  <c r="I4462" i="34"/>
  <c r="N4461" i="34"/>
  <c r="I4461" i="34"/>
  <c r="N4460" i="34"/>
  <c r="I4460" i="34"/>
  <c r="N4459" i="34"/>
  <c r="I4459" i="34"/>
  <c r="N4458" i="34"/>
  <c r="I4458" i="34"/>
  <c r="N4457" i="34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N4441" i="34" s="1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I4440" i="34"/>
  <c r="N4439" i="34"/>
  <c r="I4439" i="34"/>
  <c r="N4438" i="34"/>
  <c r="I4438" i="34"/>
  <c r="N4437" i="34"/>
  <c r="I4437" i="34"/>
  <c r="N4436" i="34"/>
  <c r="I4436" i="34"/>
  <c r="Q4435" i="34"/>
  <c r="P4435" i="34"/>
  <c r="M4435" i="34"/>
  <c r="L4435" i="34"/>
  <c r="K4435" i="34"/>
  <c r="J4435" i="34"/>
  <c r="H4435" i="34"/>
  <c r="G4435" i="34"/>
  <c r="F4435" i="34"/>
  <c r="E4435" i="34"/>
  <c r="N4434" i="34"/>
  <c r="N4432" i="34" s="1"/>
  <c r="I4434" i="34"/>
  <c r="N4433" i="34"/>
  <c r="I4433" i="34"/>
  <c r="Q4432" i="34"/>
  <c r="P4432" i="34"/>
  <c r="M4432" i="34"/>
  <c r="L4432" i="34"/>
  <c r="K4432" i="34"/>
  <c r="J4432" i="34"/>
  <c r="H4432" i="34"/>
  <c r="G4432" i="34"/>
  <c r="F4432" i="34"/>
  <c r="E4432" i="34"/>
  <c r="N4431" i="34"/>
  <c r="I4431" i="34"/>
  <c r="O4431" i="34" s="1"/>
  <c r="N4430" i="34"/>
  <c r="I4430" i="34"/>
  <c r="O4430" i="34" s="1"/>
  <c r="N4429" i="34"/>
  <c r="I4429" i="34"/>
  <c r="O4429" i="34" s="1"/>
  <c r="N4428" i="34"/>
  <c r="I4428" i="34"/>
  <c r="O4428" i="34" s="1"/>
  <c r="N4427" i="34"/>
  <c r="I4427" i="34"/>
  <c r="O4427" i="34" s="1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O4423" i="34" s="1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I4420" i="34"/>
  <c r="O4420" i="34" s="1"/>
  <c r="N4419" i="34"/>
  <c r="I4419" i="34"/>
  <c r="Q4418" i="34"/>
  <c r="P4418" i="34"/>
  <c r="N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O4404" i="34" s="1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N4394" i="34"/>
  <c r="I4394" i="34"/>
  <c r="N4392" i="34"/>
  <c r="I4392" i="34"/>
  <c r="N4391" i="34"/>
  <c r="I4391" i="34"/>
  <c r="N4389" i="34"/>
  <c r="I4389" i="34"/>
  <c r="N4388" i="34"/>
  <c r="I4388" i="34"/>
  <c r="N4386" i="34"/>
  <c r="I4386" i="34"/>
  <c r="N4385" i="34"/>
  <c r="I4385" i="34"/>
  <c r="N4383" i="34"/>
  <c r="I4383" i="34"/>
  <c r="N4382" i="34"/>
  <c r="I4382" i="34"/>
  <c r="N4381" i="34"/>
  <c r="O4381" i="34" s="1"/>
  <c r="I4381" i="34"/>
  <c r="N4380" i="34"/>
  <c r="I4380" i="34"/>
  <c r="N4379" i="34"/>
  <c r="I4379" i="34"/>
  <c r="N4377" i="34"/>
  <c r="I4377" i="34"/>
  <c r="N4376" i="34"/>
  <c r="I4376" i="34"/>
  <c r="N4375" i="34"/>
  <c r="I4375" i="34"/>
  <c r="N4373" i="34"/>
  <c r="I4373" i="34"/>
  <c r="N4372" i="34"/>
  <c r="I4372" i="34"/>
  <c r="N4370" i="34"/>
  <c r="I4370" i="34"/>
  <c r="N4369" i="34"/>
  <c r="I4369" i="34"/>
  <c r="N4368" i="34"/>
  <c r="I4368" i="34"/>
  <c r="N4367" i="34"/>
  <c r="I4367" i="34"/>
  <c r="N4365" i="34"/>
  <c r="I4365" i="34"/>
  <c r="N4364" i="34"/>
  <c r="I4364" i="34"/>
  <c r="I4414" i="34" s="1"/>
  <c r="N4348" i="34"/>
  <c r="H4348" i="34"/>
  <c r="G4348" i="34"/>
  <c r="F4348" i="34"/>
  <c r="E4348" i="34"/>
  <c r="N4347" i="34"/>
  <c r="H4347" i="34"/>
  <c r="G4347" i="34"/>
  <c r="F4347" i="34"/>
  <c r="E4347" i="34"/>
  <c r="Q4346" i="34"/>
  <c r="P4346" i="34"/>
  <c r="M4346" i="34"/>
  <c r="L4346" i="34"/>
  <c r="K4346" i="34"/>
  <c r="J4346" i="34"/>
  <c r="N4345" i="34"/>
  <c r="H4345" i="34"/>
  <c r="G4345" i="34"/>
  <c r="F4345" i="34"/>
  <c r="E4345" i="34"/>
  <c r="N4344" i="34"/>
  <c r="H4344" i="34"/>
  <c r="G4344" i="34"/>
  <c r="F4344" i="34"/>
  <c r="E4344" i="34"/>
  <c r="N4343" i="34"/>
  <c r="H4343" i="34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N4339" i="34" s="1"/>
  <c r="H4340" i="34"/>
  <c r="G4340" i="34"/>
  <c r="F4340" i="34"/>
  <c r="E4340" i="34"/>
  <c r="Q4339" i="34"/>
  <c r="P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H4328" i="34"/>
  <c r="G4328" i="34"/>
  <c r="F4328" i="34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N4309" i="34"/>
  <c r="H4309" i="34"/>
  <c r="G4309" i="34"/>
  <c r="F4309" i="34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H4247" i="34"/>
  <c r="G4247" i="34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E4245" i="34"/>
  <c r="N4244" i="34"/>
  <c r="H4244" i="34"/>
  <c r="G4244" i="34"/>
  <c r="F4244" i="34"/>
  <c r="E4244" i="34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N4231" i="34"/>
  <c r="H4231" i="34"/>
  <c r="G4231" i="34"/>
  <c r="F4231" i="34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N4208" i="34"/>
  <c r="H4208" i="34"/>
  <c r="G4208" i="34"/>
  <c r="F4208" i="34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E4204" i="34"/>
  <c r="N4202" i="34"/>
  <c r="H4202" i="34"/>
  <c r="G4202" i="34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N4198" i="34"/>
  <c r="H4198" i="34"/>
  <c r="G4198" i="34"/>
  <c r="F4198" i="34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N4152" i="34" s="1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N4101" i="34" s="1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F4073" i="34"/>
  <c r="E4073" i="34"/>
  <c r="N4072" i="34"/>
  <c r="H4072" i="34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N4050" i="34"/>
  <c r="H4050" i="34"/>
  <c r="G4050" i="34"/>
  <c r="F4050" i="34"/>
  <c r="E4050" i="34"/>
  <c r="N4049" i="34"/>
  <c r="H4049" i="34"/>
  <c r="G4049" i="34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E4033" i="34"/>
  <c r="N4032" i="34"/>
  <c r="H4032" i="34"/>
  <c r="G4032" i="34"/>
  <c r="F4032" i="34"/>
  <c r="E4032" i="34"/>
  <c r="N4031" i="34"/>
  <c r="H4031" i="34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G4020" i="34"/>
  <c r="F4020" i="34"/>
  <c r="E4020" i="34"/>
  <c r="N4019" i="34"/>
  <c r="H4019" i="34"/>
  <c r="G4019" i="34"/>
  <c r="F4019" i="34"/>
  <c r="E4019" i="34"/>
  <c r="N4018" i="34"/>
  <c r="H4018" i="34"/>
  <c r="G4018" i="34"/>
  <c r="F4018" i="34"/>
  <c r="E4018" i="34"/>
  <c r="N4017" i="34"/>
  <c r="H4017" i="34"/>
  <c r="G4017" i="34"/>
  <c r="F4017" i="34"/>
  <c r="E4017" i="34"/>
  <c r="N4015" i="34"/>
  <c r="H4015" i="34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H3997" i="34"/>
  <c r="G3997" i="34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E3995" i="34"/>
  <c r="N3994" i="34"/>
  <c r="H3994" i="34"/>
  <c r="G3994" i="34"/>
  <c r="F3994" i="34"/>
  <c r="E3994" i="34"/>
  <c r="N3993" i="34"/>
  <c r="H3993" i="34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E3985" i="34"/>
  <c r="N3984" i="34"/>
  <c r="H3984" i="34"/>
  <c r="G3984" i="34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H3979" i="34"/>
  <c r="G3979" i="34"/>
  <c r="F3979" i="34"/>
  <c r="E3979" i="34"/>
  <c r="N3978" i="34"/>
  <c r="N3977" i="34" s="1"/>
  <c r="H3978" i="34"/>
  <c r="G3978" i="34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 s="1"/>
  <c r="H3969" i="34"/>
  <c r="H3971" i="34" s="1"/>
  <c r="G3969" i="34"/>
  <c r="G3971" i="34" s="1"/>
  <c r="F3969" i="34"/>
  <c r="F3971" i="34" s="1"/>
  <c r="E3969" i="34"/>
  <c r="N3963" i="34"/>
  <c r="H3963" i="34"/>
  <c r="G3963" i="34"/>
  <c r="F3963" i="34"/>
  <c r="E3963" i="34"/>
  <c r="N3962" i="34"/>
  <c r="H3962" i="34"/>
  <c r="G3962" i="34"/>
  <c r="F3962" i="34"/>
  <c r="E3962" i="34"/>
  <c r="N3961" i="34"/>
  <c r="H3961" i="34"/>
  <c r="G3961" i="34"/>
  <c r="F3961" i="34"/>
  <c r="E3961" i="34"/>
  <c r="N3960" i="34"/>
  <c r="H3960" i="34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N3947" i="34"/>
  <c r="N3945" i="34" s="1"/>
  <c r="H3947" i="34"/>
  <c r="G3947" i="34"/>
  <c r="F3947" i="34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F3944" i="34"/>
  <c r="E3944" i="34"/>
  <c r="N3943" i="34"/>
  <c r="H3943" i="34"/>
  <c r="G3943" i="34"/>
  <c r="F3943" i="34"/>
  <c r="E3943" i="34"/>
  <c r="N3942" i="34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N3934" i="34"/>
  <c r="H3934" i="34"/>
  <c r="G3934" i="34"/>
  <c r="F3934" i="34"/>
  <c r="E3934" i="34"/>
  <c r="N3933" i="34"/>
  <c r="H3933" i="34"/>
  <c r="G3933" i="34"/>
  <c r="F3933" i="34"/>
  <c r="E3933" i="34"/>
  <c r="N3932" i="34"/>
  <c r="H3932" i="34"/>
  <c r="G3932" i="34"/>
  <c r="F3932" i="34"/>
  <c r="E3932" i="34"/>
  <c r="N3931" i="34"/>
  <c r="H3931" i="34"/>
  <c r="G3931" i="34"/>
  <c r="F3931" i="34"/>
  <c r="E3931" i="34"/>
  <c r="Q3930" i="34"/>
  <c r="P3930" i="34"/>
  <c r="M3930" i="34"/>
  <c r="L3930" i="34"/>
  <c r="K3930" i="34"/>
  <c r="J3930" i="34"/>
  <c r="N3929" i="34"/>
  <c r="H3929" i="34"/>
  <c r="G3929" i="34"/>
  <c r="F3929" i="34"/>
  <c r="E3929" i="34"/>
  <c r="N3928" i="34"/>
  <c r="H3928" i="34"/>
  <c r="G3928" i="34"/>
  <c r="F3928" i="34"/>
  <c r="E3928" i="34"/>
  <c r="N3927" i="34"/>
  <c r="H3927" i="34"/>
  <c r="G3927" i="34"/>
  <c r="F3927" i="34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N3924" i="34"/>
  <c r="H3924" i="34"/>
  <c r="G3924" i="34"/>
  <c r="F3924" i="34"/>
  <c r="E3924" i="34"/>
  <c r="N3923" i="34"/>
  <c r="H3923" i="34"/>
  <c r="G3923" i="34"/>
  <c r="F3923" i="34"/>
  <c r="E3923" i="34"/>
  <c r="N3922" i="34"/>
  <c r="H3922" i="34"/>
  <c r="G3922" i="34"/>
  <c r="F3922" i="34"/>
  <c r="E3922" i="34"/>
  <c r="Q3921" i="34"/>
  <c r="P3921" i="34"/>
  <c r="M3921" i="34"/>
  <c r="L3921" i="34"/>
  <c r="K3921" i="34"/>
  <c r="J3921" i="34"/>
  <c r="N3920" i="34"/>
  <c r="H3920" i="34"/>
  <c r="G3920" i="34"/>
  <c r="F3920" i="34"/>
  <c r="E3920" i="34"/>
  <c r="N3919" i="34"/>
  <c r="H3919" i="34"/>
  <c r="G3919" i="34"/>
  <c r="F3919" i="34"/>
  <c r="E3919" i="34"/>
  <c r="N3918" i="34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G3912" i="34"/>
  <c r="F3912" i="34"/>
  <c r="E3912" i="34"/>
  <c r="N3911" i="34"/>
  <c r="H3911" i="34"/>
  <c r="G3911" i="34"/>
  <c r="F3911" i="34"/>
  <c r="E3911" i="34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E3900" i="34"/>
  <c r="Q3899" i="34"/>
  <c r="P3899" i="34"/>
  <c r="M3899" i="34"/>
  <c r="L3899" i="34"/>
  <c r="K3899" i="34"/>
  <c r="J3899" i="34"/>
  <c r="N3898" i="34"/>
  <c r="H3898" i="34"/>
  <c r="G3898" i="34"/>
  <c r="F3898" i="34"/>
  <c r="E3898" i="34"/>
  <c r="N3897" i="34"/>
  <c r="H3897" i="34"/>
  <c r="G3897" i="34"/>
  <c r="F3897" i="34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N3894" i="34"/>
  <c r="H3894" i="34"/>
  <c r="G3894" i="34"/>
  <c r="F3894" i="34"/>
  <c r="E3894" i="34"/>
  <c r="Q3893" i="34"/>
  <c r="P3893" i="34"/>
  <c r="N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G3823" i="34"/>
  <c r="F3823" i="34"/>
  <c r="E3823" i="34"/>
  <c r="N3822" i="34"/>
  <c r="H3822" i="34"/>
  <c r="G3822" i="34"/>
  <c r="F3822" i="34"/>
  <c r="E3822" i="34"/>
  <c r="Q3821" i="34"/>
  <c r="P3821" i="34"/>
  <c r="M3821" i="34"/>
  <c r="L3821" i="34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N3818" i="34"/>
  <c r="H3818" i="34"/>
  <c r="G3818" i="34"/>
  <c r="F3818" i="34"/>
  <c r="E3818" i="34"/>
  <c r="Q3817" i="34"/>
  <c r="P3817" i="34"/>
  <c r="M3817" i="34"/>
  <c r="L3817" i="34"/>
  <c r="K3817" i="34"/>
  <c r="J3817" i="34"/>
  <c r="N3816" i="34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F3804" i="34"/>
  <c r="E3804" i="34"/>
  <c r="N3803" i="34"/>
  <c r="H3803" i="34"/>
  <c r="G3803" i="34"/>
  <c r="F3803" i="34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Q3770" i="34"/>
  <c r="P3770" i="34"/>
  <c r="M3770" i="34"/>
  <c r="L3770" i="34"/>
  <c r="K3770" i="34"/>
  <c r="J3770" i="34"/>
  <c r="N3769" i="34"/>
  <c r="H3769" i="34"/>
  <c r="G3769" i="34"/>
  <c r="F3769" i="34"/>
  <c r="E3769" i="34"/>
  <c r="N3768" i="34"/>
  <c r="H3768" i="34"/>
  <c r="G3768" i="34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G3743" i="34"/>
  <c r="F3743" i="34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N3738" i="34"/>
  <c r="H3738" i="34"/>
  <c r="G3738" i="34"/>
  <c r="F3738" i="34"/>
  <c r="E3738" i="34"/>
  <c r="N3737" i="34"/>
  <c r="H3737" i="34"/>
  <c r="G3737" i="34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N3732" i="34" s="1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E3691" i="34"/>
  <c r="N3689" i="34"/>
  <c r="H3689" i="34"/>
  <c r="G3689" i="34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N3646" i="34" s="1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F3645" i="34"/>
  <c r="E3645" i="34"/>
  <c r="N3644" i="34"/>
  <c r="H3644" i="34"/>
  <c r="G3644" i="34"/>
  <c r="F3644" i="34"/>
  <c r="E3644" i="34"/>
  <c r="N3643" i="34"/>
  <c r="H3643" i="34"/>
  <c r="G3643" i="34"/>
  <c r="F3643" i="34"/>
  <c r="E3643" i="34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H3640" i="34"/>
  <c r="G3640" i="34"/>
  <c r="F3640" i="34"/>
  <c r="E3640" i="34"/>
  <c r="Q3639" i="34"/>
  <c r="P3639" i="34"/>
  <c r="N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N3627" i="34" s="1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E3599" i="34"/>
  <c r="N3598" i="34"/>
  <c r="H3598" i="34"/>
  <c r="G3598" i="34"/>
  <c r="F3598" i="34"/>
  <c r="E3598" i="34"/>
  <c r="N3597" i="34"/>
  <c r="N3595" i="34" s="1"/>
  <c r="H3597" i="34"/>
  <c r="G3597" i="34"/>
  <c r="F3597" i="34"/>
  <c r="E3597" i="34"/>
  <c r="N3596" i="34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N3467" i="34"/>
  <c r="M3467" i="34"/>
  <c r="L3467" i="34"/>
  <c r="K3467" i="34"/>
  <c r="J3467" i="34"/>
  <c r="N3466" i="34"/>
  <c r="H3466" i="34"/>
  <c r="G3466" i="34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H3454" i="34"/>
  <c r="G3454" i="34"/>
  <c r="F3454" i="34"/>
  <c r="E3454" i="34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E3450" i="34"/>
  <c r="Q3446" i="34"/>
  <c r="P3446" i="34"/>
  <c r="M3446" i="34"/>
  <c r="L3446" i="34"/>
  <c r="K3446" i="34"/>
  <c r="J3446" i="34"/>
  <c r="N3444" i="34"/>
  <c r="N3446" i="34" s="1"/>
  <c r="H3444" i="34"/>
  <c r="H3446" i="34" s="1"/>
  <c r="G3444" i="34"/>
  <c r="G3446" i="34" s="1"/>
  <c r="F3444" i="34"/>
  <c r="F3446" i="34" s="1"/>
  <c r="E3444" i="34"/>
  <c r="E3446" i="34" s="1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N3417" i="34"/>
  <c r="H3417" i="34"/>
  <c r="G3417" i="34"/>
  <c r="F3417" i="34"/>
  <c r="E3417" i="34"/>
  <c r="N3416" i="34"/>
  <c r="H3416" i="34"/>
  <c r="G3416" i="34"/>
  <c r="F3416" i="34"/>
  <c r="E3416" i="34"/>
  <c r="N3415" i="34"/>
  <c r="H3415" i="34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N3396" i="34" s="1"/>
  <c r="H3397" i="34"/>
  <c r="G3397" i="34"/>
  <c r="F3397" i="34"/>
  <c r="E3397" i="34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N3383" i="34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E3376" i="34"/>
  <c r="N3375" i="34"/>
  <c r="H3375" i="34"/>
  <c r="G3375" i="34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N3349" i="34"/>
  <c r="H3349" i="34"/>
  <c r="G3349" i="34"/>
  <c r="F3349" i="34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N3327" i="34"/>
  <c r="H3327" i="34"/>
  <c r="G3327" i="34"/>
  <c r="F3327" i="34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E3271" i="34" s="1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H3251" i="34"/>
  <c r="G3251" i="34"/>
  <c r="F3251" i="34"/>
  <c r="E3251" i="34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N3224" i="34"/>
  <c r="H3224" i="34"/>
  <c r="G3224" i="34"/>
  <c r="F3224" i="34"/>
  <c r="E3224" i="34"/>
  <c r="N3223" i="34"/>
  <c r="H3223" i="34"/>
  <c r="G3223" i="34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H3208" i="34"/>
  <c r="G3208" i="34"/>
  <c r="F3208" i="34"/>
  <c r="E3208" i="34"/>
  <c r="Q3207" i="34"/>
  <c r="P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N3197" i="34"/>
  <c r="H3197" i="34"/>
  <c r="G3197" i="34"/>
  <c r="F3197" i="34"/>
  <c r="E3197" i="34"/>
  <c r="Q3196" i="34"/>
  <c r="P3196" i="34"/>
  <c r="M3196" i="34"/>
  <c r="L3196" i="34"/>
  <c r="K3196" i="34"/>
  <c r="J3196" i="34"/>
  <c r="N3195" i="34"/>
  <c r="H3195" i="34"/>
  <c r="G3195" i="34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H3122" i="34"/>
  <c r="G3122" i="34"/>
  <c r="F3122" i="34"/>
  <c r="E3122" i="34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H3116" i="34"/>
  <c r="G3116" i="34"/>
  <c r="F3116" i="34"/>
  <c r="E3116" i="34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F3096" i="34" s="1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N3041" i="34" s="1"/>
  <c r="H3042" i="34"/>
  <c r="G3042" i="34"/>
  <c r="F3042" i="34"/>
  <c r="E3042" i="34"/>
  <c r="Q3041" i="34"/>
  <c r="P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N3035" i="34" s="1"/>
  <c r="H3036" i="34"/>
  <c r="G3036" i="34"/>
  <c r="F3036" i="34"/>
  <c r="E3036" i="34"/>
  <c r="Q3035" i="34"/>
  <c r="P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E3022" i="34"/>
  <c r="Q3021" i="34"/>
  <c r="P3021" i="34"/>
  <c r="N3021" i="34"/>
  <c r="M3021" i="34"/>
  <c r="L3021" i="34"/>
  <c r="K3021" i="34"/>
  <c r="J3021" i="34"/>
  <c r="N3020" i="34"/>
  <c r="H3020" i="34"/>
  <c r="G3020" i="34"/>
  <c r="F3020" i="34"/>
  <c r="E3020" i="34"/>
  <c r="N3019" i="34"/>
  <c r="N3018" i="34" s="1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J2948" i="34"/>
  <c r="Q2947" i="34"/>
  <c r="P2947" i="34"/>
  <c r="M2947" i="34"/>
  <c r="L2947" i="34"/>
  <c r="L2946" i="34" s="1"/>
  <c r="K2947" i="34"/>
  <c r="J2947" i="34"/>
  <c r="K2946" i="34"/>
  <c r="Q2945" i="34"/>
  <c r="P2945" i="34"/>
  <c r="M2945" i="34"/>
  <c r="L2945" i="34"/>
  <c r="K2945" i="34"/>
  <c r="J2945" i="34"/>
  <c r="Q2944" i="34"/>
  <c r="P2944" i="34"/>
  <c r="M2944" i="34"/>
  <c r="L2944" i="34"/>
  <c r="K2944" i="34"/>
  <c r="J2944" i="34"/>
  <c r="Q2943" i="34"/>
  <c r="P2943" i="34"/>
  <c r="M2943" i="34"/>
  <c r="L2943" i="34"/>
  <c r="L2942" i="34" s="1"/>
  <c r="K2943" i="34"/>
  <c r="K2942" i="34" s="1"/>
  <c r="J2943" i="34"/>
  <c r="Q2941" i="34"/>
  <c r="P2941" i="34"/>
  <c r="M2941" i="34"/>
  <c r="L2941" i="34"/>
  <c r="K2941" i="34"/>
  <c r="J2941" i="34"/>
  <c r="Q2940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M2931" i="34"/>
  <c r="L2931" i="34"/>
  <c r="L2930" i="34" s="1"/>
  <c r="K2931" i="34"/>
  <c r="J2931" i="34"/>
  <c r="Q2929" i="34"/>
  <c r="P2929" i="34"/>
  <c r="M2929" i="34"/>
  <c r="L2929" i="34"/>
  <c r="K2929" i="34"/>
  <c r="J2929" i="34"/>
  <c r="Q2928" i="34"/>
  <c r="P2928" i="34"/>
  <c r="M2928" i="34"/>
  <c r="L2928" i="34"/>
  <c r="K2928" i="34"/>
  <c r="J2928" i="34"/>
  <c r="J2927" i="34"/>
  <c r="Q2926" i="34"/>
  <c r="P2926" i="34"/>
  <c r="M2926" i="34"/>
  <c r="L2926" i="34"/>
  <c r="K2926" i="34"/>
  <c r="J2926" i="34"/>
  <c r="Q2925" i="34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L2921" i="34" s="1"/>
  <c r="K2919" i="34"/>
  <c r="K2921" i="34" s="1"/>
  <c r="J2919" i="34"/>
  <c r="J2921" i="34" s="1"/>
  <c r="Q2913" i="34"/>
  <c r="P2913" i="34"/>
  <c r="M2913" i="34"/>
  <c r="L2913" i="34"/>
  <c r="K2913" i="34"/>
  <c r="J2913" i="34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Q2902" i="34"/>
  <c r="P2902" i="34"/>
  <c r="M2902" i="34"/>
  <c r="L2902" i="34"/>
  <c r="K2902" i="34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P2897" i="34"/>
  <c r="M2897" i="34"/>
  <c r="L2897" i="34"/>
  <c r="K2897" i="34"/>
  <c r="J2897" i="34"/>
  <c r="Q2896" i="34"/>
  <c r="P2896" i="34"/>
  <c r="M2896" i="34"/>
  <c r="L2896" i="34"/>
  <c r="K2896" i="34"/>
  <c r="J2896" i="34"/>
  <c r="H2896" i="34"/>
  <c r="G2896" i="34"/>
  <c r="F2896" i="34"/>
  <c r="E2896" i="34"/>
  <c r="J2895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P2882" i="34"/>
  <c r="M2882" i="34"/>
  <c r="L2882" i="34"/>
  <c r="K2882" i="34"/>
  <c r="J2882" i="34"/>
  <c r="Q2881" i="34"/>
  <c r="P2881" i="34"/>
  <c r="M2881" i="34"/>
  <c r="L2881" i="34"/>
  <c r="K2881" i="34"/>
  <c r="J2881" i="34"/>
  <c r="M2880" i="34"/>
  <c r="Q2879" i="34"/>
  <c r="P2879" i="34"/>
  <c r="M2879" i="34"/>
  <c r="L2879" i="34"/>
  <c r="K2879" i="34"/>
  <c r="J2879" i="34"/>
  <c r="Q2878" i="34"/>
  <c r="P2878" i="34"/>
  <c r="M2878" i="34"/>
  <c r="L2878" i="34"/>
  <c r="K2878" i="34"/>
  <c r="J2878" i="34"/>
  <c r="Q2877" i="34"/>
  <c r="Q2876" i="34" s="1"/>
  <c r="P2877" i="34"/>
  <c r="M2877" i="34"/>
  <c r="L2877" i="34"/>
  <c r="K2877" i="34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L2873" i="34"/>
  <c r="K2873" i="34"/>
  <c r="J2873" i="34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Q2869" i="34"/>
  <c r="P2869" i="34"/>
  <c r="M2869" i="34"/>
  <c r="L2869" i="34"/>
  <c r="K2869" i="34"/>
  <c r="J2869" i="34"/>
  <c r="Q2868" i="34"/>
  <c r="P2868" i="34"/>
  <c r="M2868" i="34"/>
  <c r="L2868" i="34"/>
  <c r="K2868" i="34"/>
  <c r="J2868" i="34"/>
  <c r="Q2867" i="34"/>
  <c r="P2867" i="34"/>
  <c r="M2867" i="34"/>
  <c r="L2867" i="34"/>
  <c r="L2866" i="34" s="1"/>
  <c r="K2867" i="34"/>
  <c r="J2867" i="34"/>
  <c r="Q2865" i="34"/>
  <c r="P2865" i="34"/>
  <c r="M2865" i="34"/>
  <c r="L2865" i="34"/>
  <c r="K2865" i="34"/>
  <c r="J2865" i="34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Q2862" i="34"/>
  <c r="P2862" i="34"/>
  <c r="M2862" i="34"/>
  <c r="L2862" i="34"/>
  <c r="K2862" i="34"/>
  <c r="J2862" i="34"/>
  <c r="Q2861" i="34"/>
  <c r="Q2860" i="34" s="1"/>
  <c r="P2861" i="34"/>
  <c r="M2861" i="34"/>
  <c r="L2861" i="34"/>
  <c r="K2861" i="34"/>
  <c r="J2861" i="34"/>
  <c r="Q2859" i="34"/>
  <c r="P2859" i="34"/>
  <c r="M2859" i="34"/>
  <c r="L2859" i="34"/>
  <c r="K2859" i="34"/>
  <c r="J2859" i="34"/>
  <c r="Q2858" i="34"/>
  <c r="Q2857" i="34" s="1"/>
  <c r="P2858" i="34"/>
  <c r="P2857" i="34" s="1"/>
  <c r="M2858" i="34"/>
  <c r="L2858" i="34"/>
  <c r="K2858" i="34"/>
  <c r="K2857" i="34" s="1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J2855" i="34"/>
  <c r="Q2854" i="34"/>
  <c r="P2854" i="34"/>
  <c r="M2854" i="34"/>
  <c r="L2854" i="34"/>
  <c r="K2854" i="34"/>
  <c r="J2854" i="34"/>
  <c r="Q2853" i="34"/>
  <c r="P2853" i="34"/>
  <c r="M2853" i="34"/>
  <c r="L2853" i="34"/>
  <c r="K2853" i="34"/>
  <c r="J2853" i="34"/>
  <c r="Q2852" i="34"/>
  <c r="P2852" i="34"/>
  <c r="M2852" i="34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K2850" i="34"/>
  <c r="J2850" i="34"/>
  <c r="Q2848" i="34"/>
  <c r="P2848" i="34"/>
  <c r="M2848" i="34"/>
  <c r="L2848" i="34"/>
  <c r="K2848" i="34"/>
  <c r="J2848" i="34"/>
  <c r="Q2847" i="34"/>
  <c r="P2847" i="34"/>
  <c r="M2847" i="34"/>
  <c r="L2847" i="34"/>
  <c r="K2847" i="34"/>
  <c r="J2847" i="34"/>
  <c r="K2846" i="34"/>
  <c r="Q2845" i="34"/>
  <c r="P2845" i="34"/>
  <c r="M2845" i="34"/>
  <c r="L2845" i="34"/>
  <c r="K2845" i="34"/>
  <c r="J2845" i="34"/>
  <c r="Q2844" i="34"/>
  <c r="P2844" i="34"/>
  <c r="M2844" i="34"/>
  <c r="L2844" i="34"/>
  <c r="K2844" i="34"/>
  <c r="J2844" i="34"/>
  <c r="J2843" i="34" s="1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J2795" i="34"/>
  <c r="Q2794" i="34"/>
  <c r="P2794" i="34"/>
  <c r="M2794" i="34"/>
  <c r="L2794" i="34"/>
  <c r="K2794" i="34"/>
  <c r="J2794" i="34"/>
  <c r="Q2793" i="34"/>
  <c r="P2793" i="34"/>
  <c r="M2793" i="34"/>
  <c r="L2793" i="34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E2647" i="34"/>
  <c r="N2646" i="34"/>
  <c r="H2646" i="34"/>
  <c r="G2646" i="34"/>
  <c r="F2646" i="34"/>
  <c r="E2646" i="34"/>
  <c r="N2645" i="34"/>
  <c r="N2644" i="34" s="1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N2641" i="34" s="1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N2630" i="34"/>
  <c r="H2630" i="34"/>
  <c r="G2630" i="34"/>
  <c r="F2630" i="34"/>
  <c r="E2630" i="34"/>
  <c r="Q2629" i="34"/>
  <c r="P2629" i="34"/>
  <c r="N2629" i="34"/>
  <c r="M2629" i="34"/>
  <c r="L2629" i="34"/>
  <c r="K2629" i="34"/>
  <c r="J2629" i="34"/>
  <c r="N2628" i="34"/>
  <c r="H2628" i="34"/>
  <c r="G2628" i="34"/>
  <c r="F2628" i="34"/>
  <c r="E2628" i="34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N2597" i="34" s="1"/>
  <c r="H2598" i="34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N2591" i="34" s="1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F2572" i="34"/>
  <c r="E2572" i="34"/>
  <c r="N2571" i="34"/>
  <c r="H2571" i="34"/>
  <c r="G2571" i="34"/>
  <c r="F2571" i="34"/>
  <c r="E2571" i="34"/>
  <c r="N2570" i="34"/>
  <c r="H2570" i="34"/>
  <c r="G2570" i="34"/>
  <c r="F2570" i="34"/>
  <c r="E2570" i="34"/>
  <c r="N2569" i="34"/>
  <c r="H2569" i="34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G2554" i="34"/>
  <c r="F2554" i="34"/>
  <c r="E2554" i="34"/>
  <c r="N2553" i="34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F2547" i="34"/>
  <c r="E2547" i="34"/>
  <c r="N2546" i="34"/>
  <c r="H2546" i="34"/>
  <c r="G2546" i="34"/>
  <c r="F2546" i="34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F2525" i="34"/>
  <c r="E2525" i="34"/>
  <c r="Q2524" i="34"/>
  <c r="P2524" i="34"/>
  <c r="M2524" i="34"/>
  <c r="L2524" i="34"/>
  <c r="K2524" i="34"/>
  <c r="J2524" i="34"/>
  <c r="N2523" i="34"/>
  <c r="H2523" i="34"/>
  <c r="G2523" i="34"/>
  <c r="F2523" i="34"/>
  <c r="E2523" i="34"/>
  <c r="N2522" i="34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G2450" i="34"/>
  <c r="F2450" i="34"/>
  <c r="E2450" i="34"/>
  <c r="N2449" i="34"/>
  <c r="H2449" i="34"/>
  <c r="G2449" i="34"/>
  <c r="F2449" i="34"/>
  <c r="E2449" i="34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N2442" i="34" s="1"/>
  <c r="H2443" i="34"/>
  <c r="G2443" i="34"/>
  <c r="F2443" i="34"/>
  <c r="E2443" i="34"/>
  <c r="Q2442" i="34"/>
  <c r="P2442" i="34"/>
  <c r="M2442" i="34"/>
  <c r="L2442" i="34"/>
  <c r="K2442" i="34"/>
  <c r="J2442" i="34"/>
  <c r="N2441" i="34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F2429" i="34"/>
  <c r="E2429" i="34"/>
  <c r="Q2428" i="34"/>
  <c r="P2428" i="34"/>
  <c r="M2428" i="34"/>
  <c r="L2428" i="34"/>
  <c r="K2428" i="34"/>
  <c r="J2428" i="34"/>
  <c r="N2427" i="34"/>
  <c r="H2427" i="34"/>
  <c r="G2427" i="34"/>
  <c r="F2427" i="34"/>
  <c r="E2427" i="34"/>
  <c r="N2426" i="34"/>
  <c r="H2426" i="34"/>
  <c r="G2426" i="34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G2407" i="34"/>
  <c r="F2407" i="34"/>
  <c r="E2407" i="34"/>
  <c r="N2406" i="34"/>
  <c r="H2406" i="34"/>
  <c r="G2406" i="34"/>
  <c r="F2406" i="34"/>
  <c r="E2406" i="34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N2338" i="34" s="1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E2271" i="34"/>
  <c r="N2270" i="34"/>
  <c r="N2269" i="34" s="1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 s="1"/>
  <c r="H2261" i="34"/>
  <c r="G2261" i="34"/>
  <c r="G2263" i="34" s="1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N2249" i="34"/>
  <c r="H2249" i="34"/>
  <c r="G2249" i="34"/>
  <c r="F2249" i="34"/>
  <c r="E2249" i="34"/>
  <c r="N2248" i="34"/>
  <c r="H2248" i="34"/>
  <c r="G2248" i="34"/>
  <c r="F2248" i="34"/>
  <c r="E2248" i="34"/>
  <c r="N2247" i="34"/>
  <c r="H2247" i="34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N2237" i="34" s="1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E2204" i="34"/>
  <c r="N2203" i="34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K2168" i="34"/>
  <c r="J2168" i="34"/>
  <c r="N2167" i="34"/>
  <c r="H2167" i="34"/>
  <c r="G2167" i="34"/>
  <c r="F2167" i="34"/>
  <c r="E2167" i="34"/>
  <c r="N2166" i="34"/>
  <c r="H2166" i="34"/>
  <c r="G2166" i="34"/>
  <c r="F2166" i="34"/>
  <c r="E2166" i="34"/>
  <c r="N2165" i="34"/>
  <c r="N2164" i="34" s="1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G2143" i="34" s="1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G2127" i="34"/>
  <c r="F2127" i="34"/>
  <c r="E2127" i="34"/>
  <c r="N2126" i="34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G2106" i="34"/>
  <c r="F2106" i="34"/>
  <c r="E2106" i="34"/>
  <c r="N2105" i="34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N2101" i="34"/>
  <c r="H2101" i="34"/>
  <c r="G2101" i="34"/>
  <c r="F2101" i="34"/>
  <c r="E2101" i="34"/>
  <c r="N2100" i="34"/>
  <c r="H2100" i="34"/>
  <c r="G2100" i="34"/>
  <c r="F2100" i="34"/>
  <c r="E2100" i="34"/>
  <c r="N2099" i="34"/>
  <c r="N2098" i="34" s="1"/>
  <c r="H2099" i="34"/>
  <c r="G2099" i="34"/>
  <c r="F2099" i="34"/>
  <c r="E2099" i="34"/>
  <c r="Q2098" i="34"/>
  <c r="P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G2096" i="34"/>
  <c r="F2096" i="34"/>
  <c r="E2096" i="34"/>
  <c r="N2095" i="34"/>
  <c r="H2095" i="34"/>
  <c r="G2095" i="34"/>
  <c r="F2095" i="34"/>
  <c r="E2095" i="34"/>
  <c r="N2094" i="34"/>
  <c r="N2093" i="34" s="1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N2089" i="34"/>
  <c r="H2089" i="34"/>
  <c r="G2089" i="34"/>
  <c r="F2089" i="34"/>
  <c r="E2089" i="34"/>
  <c r="Q2088" i="34"/>
  <c r="P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H2081" i="34"/>
  <c r="G2081" i="34"/>
  <c r="F2081" i="34"/>
  <c r="E2081" i="34"/>
  <c r="N2080" i="34"/>
  <c r="N2079" i="34" s="1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H2069" i="34"/>
  <c r="G2069" i="34"/>
  <c r="F2069" i="34"/>
  <c r="E2069" i="34"/>
  <c r="Q2068" i="34"/>
  <c r="P2068" i="34"/>
  <c r="N2068" i="34"/>
  <c r="M2068" i="34"/>
  <c r="L2068" i="34"/>
  <c r="K2068" i="34"/>
  <c r="J2068" i="34"/>
  <c r="N2067" i="34"/>
  <c r="H2067" i="34"/>
  <c r="G2067" i="34"/>
  <c r="F2067" i="34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E2050" i="34"/>
  <c r="N2049" i="34"/>
  <c r="H2049" i="34"/>
  <c r="G2049" i="34"/>
  <c r="F2049" i="34"/>
  <c r="E2049" i="34"/>
  <c r="Q2048" i="34"/>
  <c r="P2048" i="34"/>
  <c r="M2048" i="34"/>
  <c r="L2048" i="34"/>
  <c r="K2048" i="34"/>
  <c r="J2048" i="34"/>
  <c r="N2047" i="34"/>
  <c r="H2047" i="34"/>
  <c r="G2047" i="34"/>
  <c r="F2047" i="34"/>
  <c r="E2047" i="34"/>
  <c r="N2046" i="34"/>
  <c r="H2046" i="34"/>
  <c r="G2046" i="34"/>
  <c r="F2046" i="34"/>
  <c r="E2046" i="34"/>
  <c r="N2045" i="34"/>
  <c r="H2045" i="34"/>
  <c r="G2045" i="34"/>
  <c r="F2045" i="34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F2008" i="34"/>
  <c r="E2008" i="34"/>
  <c r="N2007" i="34"/>
  <c r="H2007" i="34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E1971" i="34"/>
  <c r="N1970" i="34"/>
  <c r="H1970" i="34"/>
  <c r="G1970" i="34"/>
  <c r="F1970" i="34"/>
  <c r="E1970" i="34"/>
  <c r="N1969" i="34"/>
  <c r="H1969" i="34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N1964" i="34"/>
  <c r="H1964" i="34"/>
  <c r="G1964" i="34"/>
  <c r="F1964" i="34"/>
  <c r="E1964" i="34"/>
  <c r="N1963" i="34"/>
  <c r="H1963" i="34"/>
  <c r="G1963" i="34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F1950" i="34"/>
  <c r="E1950" i="34"/>
  <c r="N1949" i="34"/>
  <c r="H1949" i="34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N1928" i="34"/>
  <c r="M1928" i="34"/>
  <c r="L1928" i="34"/>
  <c r="K1928" i="34"/>
  <c r="J1928" i="34"/>
  <c r="N1927" i="34"/>
  <c r="H1927" i="34"/>
  <c r="G1927" i="34"/>
  <c r="F1927" i="34"/>
  <c r="E1927" i="34"/>
  <c r="N1926" i="34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N1922" i="34"/>
  <c r="N1921" i="34" s="1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N1851" i="34"/>
  <c r="H1851" i="34"/>
  <c r="G1851" i="34"/>
  <c r="F1851" i="34"/>
  <c r="E1851" i="34"/>
  <c r="N1850" i="34"/>
  <c r="H1850" i="34"/>
  <c r="G1850" i="34"/>
  <c r="F1850" i="34"/>
  <c r="E1850" i="34"/>
  <c r="N1849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G1833" i="34"/>
  <c r="F1833" i="34"/>
  <c r="E1833" i="34"/>
  <c r="N1832" i="34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H1829" i="34"/>
  <c r="G1829" i="34"/>
  <c r="F1829" i="34"/>
  <c r="E1829" i="34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H1826" i="34"/>
  <c r="G1826" i="34"/>
  <c r="F1826" i="34"/>
  <c r="E1826" i="34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N1801" i="34" s="1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E1791" i="34"/>
  <c r="N1790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 s="1"/>
  <c r="H1781" i="34"/>
  <c r="G1781" i="34"/>
  <c r="G1783" i="34" s="1"/>
  <c r="F1781" i="34"/>
  <c r="F1783" i="34" s="1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N1746" i="34"/>
  <c r="H1746" i="34"/>
  <c r="G1746" i="34"/>
  <c r="F1746" i="34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F1715" i="34"/>
  <c r="E1715" i="34"/>
  <c r="N1714" i="34"/>
  <c r="H1714" i="34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N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F1663" i="34" s="1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N1642" i="34" s="1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N1616" i="34"/>
  <c r="H1616" i="34"/>
  <c r="G1616" i="34"/>
  <c r="F1616" i="34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N1568" i="34" s="1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E1543" i="34" s="1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H1523" i="34"/>
  <c r="G1523" i="34"/>
  <c r="F1523" i="34"/>
  <c r="E1523" i="34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E1490" i="34"/>
  <c r="N1489" i="34"/>
  <c r="N1488" i="34" s="1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N1479" i="34" s="1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L1445" i="34"/>
  <c r="K1445" i="34"/>
  <c r="J1445" i="34"/>
  <c r="J1444" i="34" s="1"/>
  <c r="H1445" i="34"/>
  <c r="G1445" i="34"/>
  <c r="F1445" i="34"/>
  <c r="E1445" i="34"/>
  <c r="M1444" i="34"/>
  <c r="N1443" i="34"/>
  <c r="H1443" i="34"/>
  <c r="G1443" i="34"/>
  <c r="F1443" i="34"/>
  <c r="E1443" i="34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F1423" i="34" s="1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Q1391" i="34" s="1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L2766" i="34" s="1"/>
  <c r="K1326" i="34"/>
  <c r="K2766" i="34" s="1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K2763" i="34" s="1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L2762" i="34" s="1"/>
  <c r="K1322" i="34"/>
  <c r="K2762" i="34" s="1"/>
  <c r="J1322" i="34"/>
  <c r="J2762" i="34" s="1"/>
  <c r="H1322" i="34"/>
  <c r="G1322" i="34"/>
  <c r="F1322" i="34"/>
  <c r="F1321" i="34" s="1"/>
  <c r="E1322" i="34"/>
  <c r="Q1320" i="34"/>
  <c r="P1320" i="34"/>
  <c r="M1320" i="34"/>
  <c r="L1320" i="34"/>
  <c r="K1320" i="34"/>
  <c r="J1320" i="34"/>
  <c r="H1320" i="34"/>
  <c r="G1320" i="34"/>
  <c r="F1320" i="34"/>
  <c r="E1320" i="34"/>
  <c r="Q1319" i="34"/>
  <c r="P1319" i="34"/>
  <c r="M1319" i="34"/>
  <c r="L1319" i="34"/>
  <c r="K1319" i="34"/>
  <c r="J1319" i="34"/>
  <c r="H1319" i="34"/>
  <c r="G1319" i="34"/>
  <c r="F1319" i="34"/>
  <c r="E1319" i="34"/>
  <c r="Q1318" i="34"/>
  <c r="P1318" i="34"/>
  <c r="M1318" i="34"/>
  <c r="L1318" i="34"/>
  <c r="K1318" i="34"/>
  <c r="J1318" i="34"/>
  <c r="H1318" i="34"/>
  <c r="G1318" i="34"/>
  <c r="F1318" i="34"/>
  <c r="E1318" i="34"/>
  <c r="Q1317" i="34"/>
  <c r="P1317" i="34"/>
  <c r="M1317" i="34"/>
  <c r="L1317" i="34"/>
  <c r="K1317" i="34"/>
  <c r="J1317" i="34"/>
  <c r="H1317" i="34"/>
  <c r="G1317" i="34"/>
  <c r="F1317" i="34"/>
  <c r="E1317" i="34"/>
  <c r="Q1316" i="34"/>
  <c r="P1316" i="34"/>
  <c r="M1316" i="34"/>
  <c r="L1316" i="34"/>
  <c r="K1316" i="34"/>
  <c r="J1316" i="34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F1315" i="34"/>
  <c r="E1315" i="34"/>
  <c r="Q1314" i="34"/>
  <c r="P1314" i="34"/>
  <c r="M1314" i="34"/>
  <c r="L1314" i="34"/>
  <c r="K1314" i="34"/>
  <c r="J1314" i="34"/>
  <c r="H1314" i="34"/>
  <c r="G1314" i="34"/>
  <c r="F1314" i="34"/>
  <c r="E1314" i="34"/>
  <c r="Q1313" i="34"/>
  <c r="P1313" i="34"/>
  <c r="M1313" i="34"/>
  <c r="L1313" i="34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K2751" i="34" s="1"/>
  <c r="J1311" i="34"/>
  <c r="J2751" i="34" s="1"/>
  <c r="H1311" i="34"/>
  <c r="G1311" i="34"/>
  <c r="F1311" i="34"/>
  <c r="E1311" i="34"/>
  <c r="Q1310" i="34"/>
  <c r="P1310" i="34"/>
  <c r="P2750" i="34" s="1"/>
  <c r="M1310" i="34"/>
  <c r="L1310" i="34"/>
  <c r="L2750" i="34" s="1"/>
  <c r="K1310" i="34"/>
  <c r="K2750" i="34" s="1"/>
  <c r="J1310" i="34"/>
  <c r="H1310" i="34"/>
  <c r="G1310" i="34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 s="1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 s="1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K1294" i="34"/>
  <c r="J1294" i="34"/>
  <c r="H1294" i="34"/>
  <c r="G1294" i="34"/>
  <c r="F1294" i="34"/>
  <c r="E1294" i="34"/>
  <c r="Q1293" i="34"/>
  <c r="P1293" i="34"/>
  <c r="M1293" i="34"/>
  <c r="L1293" i="34"/>
  <c r="K1293" i="34"/>
  <c r="J1293" i="34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F1292" i="34"/>
  <c r="E1292" i="34"/>
  <c r="Q1291" i="34"/>
  <c r="P1291" i="34"/>
  <c r="M1291" i="34"/>
  <c r="L1291" i="34"/>
  <c r="K1291" i="34"/>
  <c r="J1291" i="34"/>
  <c r="H1291" i="34"/>
  <c r="G1291" i="34"/>
  <c r="F1291" i="34"/>
  <c r="E1291" i="34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H1289" i="34"/>
  <c r="G1289" i="34"/>
  <c r="F1289" i="34"/>
  <c r="E1289" i="34"/>
  <c r="Q1288" i="34"/>
  <c r="P1288" i="34"/>
  <c r="M1288" i="34"/>
  <c r="L1288" i="34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F1286" i="34"/>
  <c r="E1286" i="34"/>
  <c r="Q1285" i="34"/>
  <c r="P1285" i="34"/>
  <c r="M1285" i="34"/>
  <c r="L1285" i="34"/>
  <c r="K1285" i="34"/>
  <c r="J1285" i="34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P1283" i="34"/>
  <c r="M1283" i="34"/>
  <c r="L1283" i="34"/>
  <c r="K1283" i="34"/>
  <c r="J1283" i="34"/>
  <c r="H1283" i="34"/>
  <c r="G1283" i="34"/>
  <c r="F1283" i="34"/>
  <c r="E1283" i="34"/>
  <c r="Q1281" i="34"/>
  <c r="P1281" i="34"/>
  <c r="M1281" i="34"/>
  <c r="L1281" i="34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H1280" i="34"/>
  <c r="G1280" i="34"/>
  <c r="F1280" i="34"/>
  <c r="E1280" i="34"/>
  <c r="Q1279" i="34"/>
  <c r="P1279" i="34"/>
  <c r="M1279" i="34"/>
  <c r="L1279" i="34"/>
  <c r="K1279" i="34"/>
  <c r="J1279" i="34"/>
  <c r="H1279" i="34"/>
  <c r="G1279" i="34"/>
  <c r="F1279" i="34"/>
  <c r="E1279" i="34"/>
  <c r="Q1278" i="34"/>
  <c r="P1278" i="34"/>
  <c r="M1278" i="34"/>
  <c r="L1278" i="34"/>
  <c r="K1278" i="34"/>
  <c r="J1278" i="34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H1275" i="34"/>
  <c r="G1275" i="34"/>
  <c r="F1275" i="34"/>
  <c r="E1275" i="34"/>
  <c r="Q1274" i="34"/>
  <c r="P1274" i="34"/>
  <c r="M1274" i="34"/>
  <c r="L1274" i="34"/>
  <c r="K1274" i="34"/>
  <c r="J1274" i="34"/>
  <c r="H1274" i="34"/>
  <c r="G1274" i="34"/>
  <c r="F1274" i="34"/>
  <c r="E1274" i="34"/>
  <c r="Q1273" i="34"/>
  <c r="P1273" i="34"/>
  <c r="M1273" i="34"/>
  <c r="L1273" i="34"/>
  <c r="K1273" i="34"/>
  <c r="J1273" i="34"/>
  <c r="H1273" i="34"/>
  <c r="G1273" i="34"/>
  <c r="F1273" i="34"/>
  <c r="E1273" i="34"/>
  <c r="Q1272" i="34"/>
  <c r="P1272" i="34"/>
  <c r="M1272" i="34"/>
  <c r="L1272" i="34"/>
  <c r="K1272" i="34"/>
  <c r="J1272" i="34"/>
  <c r="H1272" i="34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P1264" i="34"/>
  <c r="M1264" i="34"/>
  <c r="L1264" i="34"/>
  <c r="K1264" i="34"/>
  <c r="J1264" i="34"/>
  <c r="H1264" i="34"/>
  <c r="G1264" i="34"/>
  <c r="F1264" i="34"/>
  <c r="E1264" i="34"/>
  <c r="Q1263" i="34"/>
  <c r="P1263" i="34"/>
  <c r="M1263" i="34"/>
  <c r="L1263" i="34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L1260" i="34"/>
  <c r="K1260" i="34"/>
  <c r="J1260" i="34"/>
  <c r="H1260" i="34"/>
  <c r="G1260" i="34"/>
  <c r="F1260" i="34"/>
  <c r="E1260" i="34"/>
  <c r="Q1259" i="34"/>
  <c r="P1259" i="34"/>
  <c r="M1259" i="34"/>
  <c r="L1259" i="34"/>
  <c r="K1259" i="34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J1254" i="34"/>
  <c r="H1254" i="34"/>
  <c r="G1254" i="34"/>
  <c r="F1254" i="34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M1250" i="34"/>
  <c r="L1250" i="34"/>
  <c r="K1250" i="34"/>
  <c r="J1250" i="34"/>
  <c r="H1250" i="34"/>
  <c r="G1250" i="34"/>
  <c r="F1250" i="34"/>
  <c r="E1250" i="34"/>
  <c r="Q1249" i="34"/>
  <c r="P1249" i="34"/>
  <c r="M1249" i="34"/>
  <c r="L1249" i="34"/>
  <c r="K1249" i="34"/>
  <c r="J1249" i="34"/>
  <c r="H1249" i="34"/>
  <c r="G1249" i="34"/>
  <c r="F1249" i="34"/>
  <c r="E1249" i="34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M1244" i="34"/>
  <c r="L1244" i="34"/>
  <c r="K1244" i="34"/>
  <c r="J1244" i="34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F1243" i="34"/>
  <c r="E1243" i="34"/>
  <c r="Q1241" i="34"/>
  <c r="P1241" i="34"/>
  <c r="M1241" i="34"/>
  <c r="L1241" i="34"/>
  <c r="K1241" i="34"/>
  <c r="J1241" i="34"/>
  <c r="H1241" i="34"/>
  <c r="G1241" i="34"/>
  <c r="F1241" i="34"/>
  <c r="E1241" i="34"/>
  <c r="Q1240" i="34"/>
  <c r="P1240" i="34"/>
  <c r="M1240" i="34"/>
  <c r="L1240" i="34"/>
  <c r="K1240" i="34"/>
  <c r="J1240" i="34"/>
  <c r="H1240" i="34"/>
  <c r="G1240" i="34"/>
  <c r="F1240" i="34"/>
  <c r="E1240" i="34"/>
  <c r="Q1238" i="34"/>
  <c r="P1238" i="34"/>
  <c r="M1238" i="34"/>
  <c r="L1238" i="34"/>
  <c r="K1238" i="34"/>
  <c r="J1238" i="34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F1237" i="34"/>
  <c r="E1237" i="34"/>
  <c r="Q1236" i="34"/>
  <c r="P1236" i="34"/>
  <c r="M1236" i="34"/>
  <c r="L1236" i="34"/>
  <c r="K1236" i="34"/>
  <c r="J1236" i="34"/>
  <c r="H1236" i="34"/>
  <c r="G1236" i="34"/>
  <c r="F1236" i="34"/>
  <c r="E1236" i="34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Q1233" i="34"/>
  <c r="P1233" i="34"/>
  <c r="M1233" i="34"/>
  <c r="L1233" i="34"/>
  <c r="K1233" i="34"/>
  <c r="J1233" i="34"/>
  <c r="H1233" i="34"/>
  <c r="G1233" i="34"/>
  <c r="F1233" i="34"/>
  <c r="E1233" i="34"/>
  <c r="Q1232" i="34"/>
  <c r="P1232" i="34"/>
  <c r="M1232" i="34"/>
  <c r="L1232" i="34"/>
  <c r="K1232" i="34"/>
  <c r="J1232" i="34"/>
  <c r="H1232" i="34"/>
  <c r="G1232" i="34"/>
  <c r="F1232" i="34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J1229" i="34"/>
  <c r="H1229" i="34"/>
  <c r="G1229" i="34"/>
  <c r="F1229" i="34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P1226" i="34"/>
  <c r="M1226" i="34"/>
  <c r="L1226" i="34"/>
  <c r="K1226" i="34"/>
  <c r="J1226" i="34"/>
  <c r="H1226" i="34"/>
  <c r="G1226" i="34"/>
  <c r="F1226" i="34"/>
  <c r="E1226" i="34"/>
  <c r="N1210" i="34"/>
  <c r="H1210" i="34"/>
  <c r="G1210" i="34"/>
  <c r="F1210" i="34"/>
  <c r="E1210" i="34"/>
  <c r="N1209" i="34"/>
  <c r="H1209" i="34"/>
  <c r="G1209" i="34"/>
  <c r="F1209" i="34"/>
  <c r="E1209" i="34"/>
  <c r="Q1208" i="34"/>
  <c r="P1208" i="34"/>
  <c r="N1208" i="34"/>
  <c r="M1208" i="34"/>
  <c r="L1208" i="34"/>
  <c r="K1208" i="34"/>
  <c r="J1208" i="34"/>
  <c r="N1207" i="34"/>
  <c r="H1207" i="34"/>
  <c r="G1207" i="34"/>
  <c r="F1207" i="34"/>
  <c r="E1207" i="34"/>
  <c r="N1206" i="34"/>
  <c r="H1206" i="34"/>
  <c r="G1206" i="34"/>
  <c r="F1206" i="34"/>
  <c r="E1206" i="34"/>
  <c r="N1205" i="34"/>
  <c r="H1205" i="34"/>
  <c r="G1205" i="34"/>
  <c r="F1205" i="34"/>
  <c r="E1205" i="34"/>
  <c r="Q1204" i="34"/>
  <c r="P1204" i="34"/>
  <c r="M1204" i="34"/>
  <c r="L1204" i="34"/>
  <c r="K1204" i="34"/>
  <c r="J1204" i="34"/>
  <c r="N1203" i="34"/>
  <c r="H1203" i="34"/>
  <c r="G1203" i="34"/>
  <c r="F1203" i="34"/>
  <c r="E1203" i="34"/>
  <c r="N1202" i="34"/>
  <c r="H1202" i="34"/>
  <c r="G1202" i="34"/>
  <c r="F1202" i="34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G1199" i="34"/>
  <c r="F1199" i="34"/>
  <c r="E1199" i="34"/>
  <c r="N1198" i="34"/>
  <c r="H1198" i="34"/>
  <c r="G1198" i="34"/>
  <c r="F1198" i="34"/>
  <c r="E1198" i="34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H1191" i="34"/>
  <c r="G1191" i="34"/>
  <c r="F1191" i="34"/>
  <c r="E1191" i="34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 s="1"/>
  <c r="E1181" i="34"/>
  <c r="E1183" i="34" s="1"/>
  <c r="N1175" i="34"/>
  <c r="H1175" i="34"/>
  <c r="G1175" i="34"/>
  <c r="F1175" i="34"/>
  <c r="E1175" i="34"/>
  <c r="N1174" i="34"/>
  <c r="H1174" i="34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N1157" i="34" s="1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N1140" i="34"/>
  <c r="H1140" i="34"/>
  <c r="G1140" i="34"/>
  <c r="F1140" i="34"/>
  <c r="E1140" i="34"/>
  <c r="N1139" i="34"/>
  <c r="H1139" i="34"/>
  <c r="G1139" i="34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E1137" i="34"/>
  <c r="N1136" i="34"/>
  <c r="H1136" i="34"/>
  <c r="G1136" i="34"/>
  <c r="F1136" i="34"/>
  <c r="E1136" i="34"/>
  <c r="N1135" i="34"/>
  <c r="H1135" i="34"/>
  <c r="G1135" i="34"/>
  <c r="F1135" i="34"/>
  <c r="E1135" i="34"/>
  <c r="N1134" i="34"/>
  <c r="H1134" i="34"/>
  <c r="G1134" i="34"/>
  <c r="F1134" i="34"/>
  <c r="E1134" i="34"/>
  <c r="Q1133" i="34"/>
  <c r="P1133" i="34"/>
  <c r="M1133" i="34"/>
  <c r="L1133" i="34"/>
  <c r="K1133" i="34"/>
  <c r="J1133" i="34"/>
  <c r="N1132" i="34"/>
  <c r="H1132" i="34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F1126" i="34"/>
  <c r="E1126" i="34"/>
  <c r="N1125" i="34"/>
  <c r="H1125" i="34"/>
  <c r="G1125" i="34"/>
  <c r="F1125" i="34"/>
  <c r="E1125" i="34"/>
  <c r="N1124" i="34"/>
  <c r="H1124" i="34"/>
  <c r="G1124" i="34"/>
  <c r="F1124" i="34"/>
  <c r="E1124" i="34"/>
  <c r="N1123" i="34"/>
  <c r="H1123" i="34"/>
  <c r="G1123" i="34"/>
  <c r="F1123" i="34"/>
  <c r="E1123" i="34"/>
  <c r="Q1122" i="34"/>
  <c r="P1122" i="34"/>
  <c r="M1122" i="34"/>
  <c r="L1122" i="34"/>
  <c r="K1122" i="34"/>
  <c r="J1122" i="34"/>
  <c r="N1121" i="34"/>
  <c r="H1121" i="34"/>
  <c r="G1121" i="34"/>
  <c r="F1121" i="34"/>
  <c r="E1121" i="34"/>
  <c r="N1120" i="34"/>
  <c r="H1120" i="34"/>
  <c r="G1120" i="34"/>
  <c r="F1120" i="34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N1113" i="34"/>
  <c r="H1113" i="34"/>
  <c r="G1113" i="34"/>
  <c r="F1113" i="34"/>
  <c r="E1113" i="34"/>
  <c r="N1112" i="34"/>
  <c r="H1112" i="34"/>
  <c r="G1112" i="34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H1109" i="34"/>
  <c r="G1109" i="34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E1107" i="34"/>
  <c r="N1106" i="34"/>
  <c r="H1106" i="34"/>
  <c r="G1106" i="34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E1090" i="34"/>
  <c r="N1089" i="34"/>
  <c r="H1089" i="34"/>
  <c r="G1089" i="34"/>
  <c r="F1089" i="34"/>
  <c r="E1089" i="34"/>
  <c r="Q1088" i="34"/>
  <c r="P1088" i="34"/>
  <c r="M1088" i="34"/>
  <c r="L1088" i="34"/>
  <c r="K1088" i="34"/>
  <c r="J1088" i="34"/>
  <c r="N1087" i="34"/>
  <c r="H1087" i="34"/>
  <c r="G1087" i="34"/>
  <c r="F1087" i="34"/>
  <c r="E1087" i="34"/>
  <c r="N1086" i="34"/>
  <c r="H1086" i="34"/>
  <c r="G1086" i="34"/>
  <c r="F1086" i="34"/>
  <c r="E1086" i="34"/>
  <c r="N1085" i="34"/>
  <c r="H1085" i="34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F1083" i="34"/>
  <c r="E1083" i="34"/>
  <c r="N1082" i="34"/>
  <c r="N1081" i="34" s="1"/>
  <c r="H1082" i="34"/>
  <c r="G1082" i="34"/>
  <c r="F1082" i="34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H1071" i="34"/>
  <c r="G1071" i="34"/>
  <c r="F1071" i="34"/>
  <c r="E1071" i="34"/>
  <c r="N1070" i="34"/>
  <c r="N1069" i="34" s="1"/>
  <c r="H1070" i="34"/>
  <c r="G1070" i="34"/>
  <c r="F1070" i="34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E1063" i="34" s="1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H1040" i="34"/>
  <c r="G1040" i="34"/>
  <c r="F1040" i="34"/>
  <c r="E1040" i="34"/>
  <c r="N1039" i="34"/>
  <c r="H1039" i="34"/>
  <c r="G1039" i="34"/>
  <c r="F1039" i="34"/>
  <c r="E1039" i="34"/>
  <c r="N1038" i="34"/>
  <c r="N1037" i="34" s="1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E990" i="34"/>
  <c r="N989" i="34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H986" i="34"/>
  <c r="G986" i="34"/>
  <c r="F986" i="34"/>
  <c r="E986" i="34"/>
  <c r="Q985" i="34"/>
  <c r="P985" i="34"/>
  <c r="M985" i="34"/>
  <c r="L985" i="34"/>
  <c r="K985" i="34"/>
  <c r="J985" i="34"/>
  <c r="N970" i="34"/>
  <c r="H970" i="34"/>
  <c r="G970" i="34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J968" i="34"/>
  <c r="N967" i="34"/>
  <c r="H967" i="34"/>
  <c r="G967" i="34"/>
  <c r="F967" i="34"/>
  <c r="E967" i="34"/>
  <c r="N966" i="34"/>
  <c r="H966" i="34"/>
  <c r="G966" i="34"/>
  <c r="F966" i="34"/>
  <c r="E966" i="34"/>
  <c r="N965" i="34"/>
  <c r="N964" i="34" s="1"/>
  <c r="H965" i="34"/>
  <c r="G965" i="34"/>
  <c r="F965" i="34"/>
  <c r="E965" i="34"/>
  <c r="Q964" i="34"/>
  <c r="P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E951" i="34"/>
  <c r="N950" i="34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E943" i="34" s="1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H920" i="34"/>
  <c r="G920" i="34"/>
  <c r="F920" i="34"/>
  <c r="E920" i="34"/>
  <c r="N919" i="34"/>
  <c r="H919" i="34"/>
  <c r="G919" i="34"/>
  <c r="F919" i="34"/>
  <c r="E919" i="34"/>
  <c r="N918" i="34"/>
  <c r="N917" i="34" s="1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N879" i="34" s="1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F794" i="34"/>
  <c r="E794" i="34"/>
  <c r="N793" i="34"/>
  <c r="H793" i="34"/>
  <c r="G793" i="34"/>
  <c r="F793" i="34"/>
  <c r="E793" i="34"/>
  <c r="N792" i="34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H780" i="34"/>
  <c r="G780" i="34"/>
  <c r="F780" i="34"/>
  <c r="E780" i="34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F760" i="34"/>
  <c r="E760" i="34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H749" i="34"/>
  <c r="G749" i="34"/>
  <c r="F749" i="34"/>
  <c r="E749" i="34"/>
  <c r="Q748" i="34"/>
  <c r="P748" i="34"/>
  <c r="M748" i="34"/>
  <c r="L748" i="34"/>
  <c r="K748" i="34"/>
  <c r="J748" i="34"/>
  <c r="N747" i="34"/>
  <c r="H747" i="34"/>
  <c r="G747" i="34"/>
  <c r="F747" i="34"/>
  <c r="E747" i="34"/>
  <c r="N746" i="34"/>
  <c r="H746" i="34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N729" i="34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G711" i="34"/>
  <c r="F711" i="34"/>
  <c r="E711" i="34"/>
  <c r="N710" i="34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N658" i="34" s="1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N656" i="34"/>
  <c r="H656" i="34"/>
  <c r="G656" i="34"/>
  <c r="F656" i="34"/>
  <c r="E656" i="34"/>
  <c r="N655" i="34"/>
  <c r="H655" i="34"/>
  <c r="G655" i="34"/>
  <c r="F655" i="34"/>
  <c r="E655" i="34"/>
  <c r="N654" i="34"/>
  <c r="H654" i="34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N648" i="34" s="1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N589" i="34" s="1"/>
  <c r="H590" i="34"/>
  <c r="G590" i="34"/>
  <c r="F590" i="34"/>
  <c r="E590" i="34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G581" i="34"/>
  <c r="G583" i="34" s="1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Q562" i="34"/>
  <c r="P562" i="34"/>
  <c r="M562" i="34"/>
  <c r="L562" i="34"/>
  <c r="K562" i="34"/>
  <c r="J562" i="34"/>
  <c r="N561" i="34"/>
  <c r="H561" i="34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F555" i="34"/>
  <c r="E555" i="34"/>
  <c r="N554" i="34"/>
  <c r="H554" i="34"/>
  <c r="G554" i="34"/>
  <c r="F554" i="34"/>
  <c r="E554" i="34"/>
  <c r="N553" i="34"/>
  <c r="H553" i="34"/>
  <c r="G553" i="34"/>
  <c r="F553" i="34"/>
  <c r="E553" i="34"/>
  <c r="N552" i="34"/>
  <c r="H552" i="34"/>
  <c r="G552" i="34"/>
  <c r="F552" i="34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G540" i="34"/>
  <c r="F540" i="34"/>
  <c r="E540" i="34"/>
  <c r="N539" i="34"/>
  <c r="H539" i="34"/>
  <c r="G539" i="34"/>
  <c r="F539" i="34"/>
  <c r="E539" i="34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G530" i="34"/>
  <c r="F530" i="34"/>
  <c r="E530" i="34"/>
  <c r="N529" i="34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F521" i="34"/>
  <c r="E521" i="34"/>
  <c r="N520" i="34"/>
  <c r="H520" i="34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E515" i="34"/>
  <c r="N514" i="34"/>
  <c r="H514" i="34"/>
  <c r="G514" i="34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N484" i="34" s="1"/>
  <c r="H485" i="34"/>
  <c r="G485" i="34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G471" i="34"/>
  <c r="F471" i="34"/>
  <c r="E471" i="34"/>
  <c r="N470" i="34"/>
  <c r="N469" i="34" s="1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N408" i="34" s="1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E370" i="34"/>
  <c r="N369" i="34"/>
  <c r="H369" i="34"/>
  <c r="G369" i="34"/>
  <c r="F369" i="34"/>
  <c r="E369" i="34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H350" i="34"/>
  <c r="G350" i="34"/>
  <c r="F350" i="34"/>
  <c r="E350" i="34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N317" i="34" s="1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N282" i="34" s="1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G281" i="34"/>
  <c r="F281" i="34"/>
  <c r="E281" i="34"/>
  <c r="N280" i="34"/>
  <c r="H280" i="34"/>
  <c r="G280" i="34"/>
  <c r="F280" i="34"/>
  <c r="E280" i="34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H270" i="34"/>
  <c r="G270" i="34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F267" i="34"/>
  <c r="E267" i="34"/>
  <c r="N266" i="34"/>
  <c r="H266" i="34"/>
  <c r="G266" i="34"/>
  <c r="F266" i="34"/>
  <c r="E266" i="34"/>
  <c r="Q265" i="34"/>
  <c r="P265" i="34"/>
  <c r="M265" i="34"/>
  <c r="L265" i="34"/>
  <c r="K265" i="34"/>
  <c r="J265" i="34"/>
  <c r="N250" i="34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G246" i="34"/>
  <c r="F246" i="34"/>
  <c r="E246" i="34"/>
  <c r="N245" i="34"/>
  <c r="N244" i="34" s="1"/>
  <c r="H245" i="34"/>
  <c r="G245" i="34"/>
  <c r="F245" i="34"/>
  <c r="E245" i="34"/>
  <c r="Q244" i="34"/>
  <c r="P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H230" i="34"/>
  <c r="G230" i="34"/>
  <c r="F230" i="34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G171" i="34"/>
  <c r="F171" i="34"/>
  <c r="E171" i="34"/>
  <c r="N170" i="34"/>
  <c r="H170" i="34"/>
  <c r="G170" i="34"/>
  <c r="F170" i="34"/>
  <c r="E170" i="34"/>
  <c r="N169" i="34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H123" i="34"/>
  <c r="G123" i="34"/>
  <c r="F123" i="34"/>
  <c r="E123" i="34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H120" i="34"/>
  <c r="G120" i="34"/>
  <c r="F120" i="34"/>
  <c r="E120" i="34"/>
  <c r="Q119" i="34"/>
  <c r="P119" i="34"/>
  <c r="N119" i="34"/>
  <c r="M119" i="34"/>
  <c r="L119" i="34"/>
  <c r="K119" i="34"/>
  <c r="J119" i="34"/>
  <c r="N118" i="34"/>
  <c r="H118" i="34"/>
  <c r="G118" i="34"/>
  <c r="F118" i="34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N110" i="34" s="1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H101" i="34" s="1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N56" i="34" s="1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N37" i="34" s="1"/>
  <c r="H38" i="34"/>
  <c r="G38" i="34"/>
  <c r="F38" i="34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N29" i="34" s="1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601" i="34" l="1"/>
  <c r="N604" i="34"/>
  <c r="N898" i="34"/>
  <c r="N999" i="34"/>
  <c r="N1631" i="34"/>
  <c r="N1688" i="34"/>
  <c r="N1858" i="34"/>
  <c r="N1948" i="34"/>
  <c r="N1978" i="34"/>
  <c r="N2088" i="34"/>
  <c r="N2185" i="34"/>
  <c r="N2191" i="34"/>
  <c r="N2288" i="34"/>
  <c r="N2305" i="34"/>
  <c r="N2311" i="34"/>
  <c r="N2351" i="34"/>
  <c r="N2408" i="34"/>
  <c r="N2425" i="34"/>
  <c r="N2582" i="34"/>
  <c r="L2846" i="34"/>
  <c r="L2849" i="34"/>
  <c r="K2866" i="34"/>
  <c r="K2939" i="34"/>
  <c r="Q2939" i="34"/>
  <c r="N3032" i="34"/>
  <c r="N3114" i="34"/>
  <c r="N3117" i="34"/>
  <c r="N3189" i="34"/>
  <c r="N3196" i="34"/>
  <c r="N3382" i="34"/>
  <c r="N3557" i="34"/>
  <c r="N3718" i="34"/>
  <c r="N3916" i="34"/>
  <c r="N3992" i="34"/>
  <c r="N4071" i="34"/>
  <c r="N4091" i="34"/>
  <c r="N4164" i="34"/>
  <c r="N4243" i="34"/>
  <c r="N4246" i="34"/>
  <c r="O4523" i="34"/>
  <c r="N4551" i="34"/>
  <c r="N4556" i="34"/>
  <c r="N4561" i="34"/>
  <c r="K4593" i="34"/>
  <c r="M4596" i="34"/>
  <c r="J4607" i="34"/>
  <c r="N4801" i="34"/>
  <c r="N4852" i="34"/>
  <c r="N4855" i="34"/>
  <c r="N5326" i="34"/>
  <c r="N5564" i="34"/>
  <c r="N5746" i="34"/>
  <c r="N5832" i="34"/>
  <c r="N6077" i="34"/>
  <c r="N712" i="34"/>
  <c r="N3364" i="34"/>
  <c r="N4096" i="34"/>
  <c r="N4257" i="34"/>
  <c r="O4521" i="34"/>
  <c r="N4586" i="34"/>
  <c r="N5135" i="34"/>
  <c r="N5155" i="34"/>
  <c r="N5989" i="34"/>
  <c r="N162" i="34"/>
  <c r="N51" i="34"/>
  <c r="N519" i="34"/>
  <c r="N773" i="34"/>
  <c r="N797" i="34"/>
  <c r="N844" i="34"/>
  <c r="N991" i="34"/>
  <c r="N1111" i="34"/>
  <c r="N1138" i="34"/>
  <c r="L1231" i="34"/>
  <c r="N1549" i="34"/>
  <c r="N1613" i="34"/>
  <c r="N1637" i="34"/>
  <c r="N2065" i="34"/>
  <c r="N2281" i="34"/>
  <c r="N2404" i="34"/>
  <c r="J2871" i="34"/>
  <c r="M2876" i="34"/>
  <c r="J2946" i="34"/>
  <c r="P2946" i="34"/>
  <c r="N3391" i="34"/>
  <c r="N3543" i="34"/>
  <c r="N3546" i="34"/>
  <c r="N3566" i="34"/>
  <c r="N3576" i="34"/>
  <c r="N3817" i="34"/>
  <c r="O4474" i="34"/>
  <c r="O4510" i="34"/>
  <c r="O4516" i="34"/>
  <c r="M4607" i="34"/>
  <c r="M4616" i="34"/>
  <c r="K4677" i="34"/>
  <c r="L4696" i="34"/>
  <c r="N4764" i="34"/>
  <c r="N4960" i="34"/>
  <c r="N5289" i="34"/>
  <c r="N5482" i="34"/>
  <c r="N5505" i="34"/>
  <c r="N5742" i="34"/>
  <c r="N5818" i="34"/>
  <c r="N5821" i="34"/>
  <c r="N6016" i="34"/>
  <c r="N6039" i="34"/>
  <c r="N6096" i="34"/>
  <c r="M1378" i="34"/>
  <c r="G2874" i="34"/>
  <c r="G3420" i="34"/>
  <c r="F1397" i="34"/>
  <c r="K1397" i="34"/>
  <c r="L1239" i="34"/>
  <c r="E1309" i="34"/>
  <c r="K1328" i="34"/>
  <c r="J1448" i="34"/>
  <c r="H1231" i="34"/>
  <c r="K1271" i="34"/>
  <c r="E1391" i="34"/>
  <c r="L1397" i="34"/>
  <c r="E1444" i="34"/>
  <c r="F4624" i="34"/>
  <c r="E6077" i="34"/>
  <c r="E2428" i="34"/>
  <c r="G2284" i="34"/>
  <c r="H1997" i="34"/>
  <c r="F2281" i="34"/>
  <c r="F2284" i="34"/>
  <c r="E2288" i="34"/>
  <c r="E2305" i="34"/>
  <c r="G2328" i="34"/>
  <c r="G2425" i="34"/>
  <c r="H2237" i="34"/>
  <c r="G4946" i="34"/>
  <c r="E1808" i="34"/>
  <c r="N1142" i="34"/>
  <c r="N1192" i="34"/>
  <c r="N1561" i="34"/>
  <c r="N1825" i="34"/>
  <c r="N1848" i="34"/>
  <c r="N2029" i="34"/>
  <c r="N2041" i="34"/>
  <c r="N3207" i="34"/>
  <c r="N3210" i="34"/>
  <c r="N3996" i="34"/>
  <c r="N4082" i="34"/>
  <c r="N4289" i="34"/>
  <c r="N4327" i="34"/>
  <c r="N4330" i="34"/>
  <c r="N4346" i="34"/>
  <c r="O4367" i="34"/>
  <c r="O4368" i="34"/>
  <c r="O4369" i="34"/>
  <c r="O4372" i="34"/>
  <c r="O4373" i="34"/>
  <c r="O4375" i="34"/>
  <c r="O4377" i="34"/>
  <c r="O4379" i="34"/>
  <c r="O4380" i="34"/>
  <c r="O4385" i="34"/>
  <c r="O4388" i="34"/>
  <c r="O4389" i="34"/>
  <c r="O4391" i="34"/>
  <c r="O4394" i="34"/>
  <c r="O4395" i="34"/>
  <c r="O4396" i="34"/>
  <c r="O4399" i="34"/>
  <c r="O4400" i="34"/>
  <c r="O4401" i="34"/>
  <c r="O4436" i="34"/>
  <c r="O4437" i="34"/>
  <c r="O4438" i="34"/>
  <c r="O4439" i="34"/>
  <c r="O4440" i="34"/>
  <c r="O4443" i="34"/>
  <c r="O4449" i="34"/>
  <c r="O4453" i="34"/>
  <c r="O4457" i="34"/>
  <c r="O4461" i="34"/>
  <c r="O4462" i="34"/>
  <c r="O4479" i="34"/>
  <c r="F4525" i="34"/>
  <c r="O4504" i="34"/>
  <c r="O4507" i="34"/>
  <c r="O4512" i="34"/>
  <c r="I4521" i="34"/>
  <c r="N4771" i="34"/>
  <c r="N4939" i="34"/>
  <c r="N4957" i="34"/>
  <c r="N4966" i="34"/>
  <c r="N5389" i="34"/>
  <c r="N5474" i="34"/>
  <c r="N5491" i="34"/>
  <c r="N5501" i="34"/>
  <c r="N5835" i="34"/>
  <c r="N5905" i="34"/>
  <c r="G5914" i="34"/>
  <c r="N265" i="34"/>
  <c r="N488" i="34"/>
  <c r="N968" i="34"/>
  <c r="O3771" i="34"/>
  <c r="N682" i="34"/>
  <c r="N1618" i="34"/>
  <c r="N1882" i="34"/>
  <c r="N1991" i="34"/>
  <c r="N2044" i="34"/>
  <c r="N2199" i="34"/>
  <c r="N2202" i="34"/>
  <c r="N2213" i="34"/>
  <c r="N2322" i="34"/>
  <c r="N2389" i="34"/>
  <c r="N2401" i="34"/>
  <c r="N2458" i="34"/>
  <c r="N2482" i="34"/>
  <c r="N2512" i="34"/>
  <c r="N2521" i="34"/>
  <c r="N2545" i="34"/>
  <c r="N2632" i="34"/>
  <c r="N2794" i="34"/>
  <c r="N2800" i="34"/>
  <c r="N2813" i="34"/>
  <c r="N2837" i="34"/>
  <c r="J2857" i="34"/>
  <c r="L2857" i="34"/>
  <c r="N2905" i="34"/>
  <c r="P2927" i="34"/>
  <c r="P2939" i="34"/>
  <c r="N3075" i="34"/>
  <c r="N3105" i="34"/>
  <c r="N3121" i="34"/>
  <c r="N3221" i="34"/>
  <c r="N3714" i="34"/>
  <c r="N3735" i="34"/>
  <c r="N4074" i="34"/>
  <c r="N4105" i="34"/>
  <c r="N4260" i="34"/>
  <c r="N4266" i="34"/>
  <c r="N4280" i="34"/>
  <c r="N4295" i="34"/>
  <c r="O4370" i="34"/>
  <c r="O4382" i="34"/>
  <c r="O4383" i="34"/>
  <c r="O4392" i="34"/>
  <c r="O4405" i="34"/>
  <c r="O4406" i="34"/>
  <c r="O4408" i="34"/>
  <c r="O4410" i="34"/>
  <c r="O4411" i="34"/>
  <c r="O4412" i="34"/>
  <c r="O4511" i="34"/>
  <c r="N4585" i="34"/>
  <c r="Q4596" i="34"/>
  <c r="P4639" i="34"/>
  <c r="N4995" i="34"/>
  <c r="N5496" i="34"/>
  <c r="N5520" i="34"/>
  <c r="N5671" i="34"/>
  <c r="N5695" i="34"/>
  <c r="N23" i="34"/>
  <c r="N26" i="34"/>
  <c r="N46" i="34"/>
  <c r="N122" i="34"/>
  <c r="N148" i="34"/>
  <c r="N159" i="34"/>
  <c r="N168" i="34"/>
  <c r="N229" i="34"/>
  <c r="N232" i="34"/>
  <c r="N298" i="34"/>
  <c r="N311" i="34"/>
  <c r="N349" i="34"/>
  <c r="N361" i="34"/>
  <c r="N368" i="34"/>
  <c r="N385" i="34"/>
  <c r="N388" i="34"/>
  <c r="N418" i="34"/>
  <c r="N442" i="34"/>
  <c r="N505" i="34"/>
  <c r="N511" i="34"/>
  <c r="N557" i="34"/>
  <c r="N562" i="34"/>
  <c r="N625" i="34"/>
  <c r="N642" i="34"/>
  <c r="N709" i="34"/>
  <c r="N728" i="34"/>
  <c r="N748" i="34"/>
  <c r="N768" i="34"/>
  <c r="N841" i="34"/>
  <c r="N868" i="34"/>
  <c r="N888" i="34"/>
  <c r="N949" i="34"/>
  <c r="N961" i="34"/>
  <c r="N985" i="34"/>
  <c r="N988" i="34"/>
  <c r="N1031" i="34"/>
  <c r="N1084" i="34"/>
  <c r="N1122" i="34"/>
  <c r="N1128" i="34"/>
  <c r="N1204" i="34"/>
  <c r="N1429" i="34"/>
  <c r="N1441" i="34"/>
  <c r="N1465" i="34"/>
  <c r="G1468" i="34"/>
  <c r="N1482" i="34"/>
  <c r="N1493" i="34"/>
  <c r="N1622" i="34"/>
  <c r="H1688" i="34"/>
  <c r="N1728" i="34"/>
  <c r="N1757" i="34"/>
  <c r="E1789" i="34"/>
  <c r="N1789" i="34"/>
  <c r="F1808" i="34"/>
  <c r="H1828" i="34"/>
  <c r="N1828" i="34"/>
  <c r="N1839" i="34"/>
  <c r="N2820" i="34"/>
  <c r="N2822" i="34"/>
  <c r="N2825" i="34"/>
  <c r="J2849" i="34"/>
  <c r="N2870" i="34"/>
  <c r="N2898" i="34"/>
  <c r="N2906" i="34"/>
  <c r="N2908" i="34"/>
  <c r="N2912" i="34"/>
  <c r="N2945" i="34"/>
  <c r="Q2946" i="34"/>
  <c r="N3193" i="34"/>
  <c r="N3216" i="34"/>
  <c r="O3246" i="34"/>
  <c r="N3289" i="34"/>
  <c r="N3721" i="34"/>
  <c r="N3741" i="34"/>
  <c r="O4463" i="34"/>
  <c r="O4480" i="34"/>
  <c r="O4481" i="34"/>
  <c r="O4483" i="34"/>
  <c r="O4488" i="34"/>
  <c r="O4494" i="34"/>
  <c r="O4496" i="34" s="1"/>
  <c r="O4513" i="34"/>
  <c r="O4519" i="34"/>
  <c r="O4520" i="34"/>
  <c r="N4521" i="34"/>
  <c r="N4542" i="34"/>
  <c r="N4547" i="34"/>
  <c r="L4593" i="34"/>
  <c r="N4609" i="34"/>
  <c r="M4621" i="34"/>
  <c r="Q4621" i="34"/>
  <c r="K4692" i="34"/>
  <c r="Q6214" i="34"/>
  <c r="N4791" i="34"/>
  <c r="N5146" i="34"/>
  <c r="N5170" i="34"/>
  <c r="N5202" i="34"/>
  <c r="N5214" i="34"/>
  <c r="N5468" i="34"/>
  <c r="N5471" i="34"/>
  <c r="N5657" i="34"/>
  <c r="N5870" i="34"/>
  <c r="N5914" i="34"/>
  <c r="E388" i="34"/>
  <c r="F408" i="34"/>
  <c r="E168" i="34"/>
  <c r="H2629" i="34"/>
  <c r="G3296" i="34"/>
  <c r="F4825" i="34"/>
  <c r="F968" i="34"/>
  <c r="H3102" i="34"/>
  <c r="H841" i="34"/>
  <c r="F3289" i="34"/>
  <c r="E26" i="34"/>
  <c r="E46" i="34"/>
  <c r="G122" i="34"/>
  <c r="F145" i="34"/>
  <c r="E159" i="34"/>
  <c r="F241" i="34"/>
  <c r="G829" i="34"/>
  <c r="E949" i="34"/>
  <c r="G949" i="34"/>
  <c r="G961" i="34"/>
  <c r="E1105" i="34"/>
  <c r="G1108" i="34"/>
  <c r="F1201" i="34"/>
  <c r="F1208" i="34"/>
  <c r="H2819" i="34"/>
  <c r="G3018" i="34"/>
  <c r="E3032" i="34"/>
  <c r="H2863" i="34"/>
  <c r="F3102" i="34"/>
  <c r="G3121" i="34"/>
  <c r="E3277" i="34"/>
  <c r="H3292" i="34"/>
  <c r="F3296" i="34"/>
  <c r="E3391" i="34"/>
  <c r="G3401" i="34"/>
  <c r="F3420" i="34"/>
  <c r="E3646" i="34"/>
  <c r="E4152" i="34"/>
  <c r="E4164" i="34"/>
  <c r="H4171" i="34"/>
  <c r="G4243" i="34"/>
  <c r="G4246" i="34"/>
  <c r="H4257" i="34"/>
  <c r="G4327" i="34"/>
  <c r="F4339" i="34"/>
  <c r="H4339" i="34"/>
  <c r="H23" i="34"/>
  <c r="F3391" i="34"/>
  <c r="G40" i="34"/>
  <c r="G126" i="34"/>
  <c r="F3277" i="34"/>
  <c r="E197" i="34"/>
  <c r="G197" i="34"/>
  <c r="E241" i="34"/>
  <c r="G241" i="34"/>
  <c r="H829" i="34"/>
  <c r="F868" i="34"/>
  <c r="H1108" i="34"/>
  <c r="G1201" i="34"/>
  <c r="L1212" i="34"/>
  <c r="L1391" i="34"/>
  <c r="F1608" i="34"/>
  <c r="E2794" i="34"/>
  <c r="F3627" i="34"/>
  <c r="F3735" i="34"/>
  <c r="F3907" i="34"/>
  <c r="K4175" i="34"/>
  <c r="M4175" i="34"/>
  <c r="Q4350" i="34"/>
  <c r="M4350" i="34"/>
  <c r="H4805" i="34"/>
  <c r="F265" i="34"/>
  <c r="H388" i="34"/>
  <c r="F1681" i="34"/>
  <c r="H1733" i="34"/>
  <c r="F1789" i="34"/>
  <c r="H2328" i="34"/>
  <c r="F2425" i="34"/>
  <c r="H2439" i="34"/>
  <c r="P2532" i="34"/>
  <c r="E2648" i="34"/>
  <c r="E4606" i="34"/>
  <c r="F6089" i="34"/>
  <c r="G2111" i="34"/>
  <c r="F248" i="34"/>
  <c r="K1248" i="34"/>
  <c r="F1253" i="34"/>
  <c r="K1253" i="34"/>
  <c r="Q1253" i="34"/>
  <c r="Q1258" i="34"/>
  <c r="Q1282" i="34"/>
  <c r="G4635" i="34"/>
  <c r="H268" i="34"/>
  <c r="G279" i="34"/>
  <c r="E481" i="34"/>
  <c r="H488" i="34"/>
  <c r="G508" i="34"/>
  <c r="F589" i="34"/>
  <c r="E768" i="34"/>
  <c r="E871" i="34"/>
  <c r="G1084" i="34"/>
  <c r="L2678" i="34"/>
  <c r="G1429" i="34"/>
  <c r="G1585" i="34"/>
  <c r="E1599" i="34"/>
  <c r="E1637" i="34"/>
  <c r="I1640" i="34"/>
  <c r="O1640" i="34" s="1"/>
  <c r="H1684" i="34"/>
  <c r="H1719" i="34"/>
  <c r="E1728" i="34"/>
  <c r="F1733" i="34"/>
  <c r="H1738" i="34"/>
  <c r="F1924" i="34"/>
  <c r="H1945" i="34"/>
  <c r="E1948" i="34"/>
  <c r="G2044" i="34"/>
  <c r="M2052" i="34"/>
  <c r="E2117" i="34"/>
  <c r="E2509" i="34"/>
  <c r="G2524" i="34"/>
  <c r="F4601" i="34"/>
  <c r="E4602" i="34"/>
  <c r="H4603" i="34"/>
  <c r="G4604" i="34"/>
  <c r="E4622" i="34"/>
  <c r="F4627" i="34"/>
  <c r="H4629" i="34"/>
  <c r="H4655" i="34"/>
  <c r="F4657" i="34"/>
  <c r="H4659" i="34"/>
  <c r="E4966" i="34"/>
  <c r="F5202" i="34"/>
  <c r="J5225" i="34"/>
  <c r="F5221" i="34"/>
  <c r="P5400" i="34"/>
  <c r="G5482" i="34"/>
  <c r="L5575" i="34"/>
  <c r="E5571" i="34"/>
  <c r="E5727" i="34"/>
  <c r="G5739" i="34"/>
  <c r="F5739" i="34"/>
  <c r="G5742" i="34"/>
  <c r="M5750" i="34"/>
  <c r="G5821" i="34"/>
  <c r="E511" i="34"/>
  <c r="I513" i="34"/>
  <c r="O513" i="34" s="1"/>
  <c r="I514" i="34"/>
  <c r="O514" i="34" s="1"/>
  <c r="I516" i="34"/>
  <c r="O516" i="34" s="1"/>
  <c r="I518" i="34"/>
  <c r="O518" i="34" s="1"/>
  <c r="E538" i="34"/>
  <c r="E628" i="34"/>
  <c r="H628" i="34"/>
  <c r="H648" i="34"/>
  <c r="G709" i="34"/>
  <c r="K732" i="34"/>
  <c r="E879" i="34"/>
  <c r="H902" i="34"/>
  <c r="E1008" i="34"/>
  <c r="E1018" i="34"/>
  <c r="F1345" i="34"/>
  <c r="Q1345" i="34"/>
  <c r="F1348" i="34"/>
  <c r="H1348" i="34"/>
  <c r="H1351" i="34"/>
  <c r="F1368" i="34"/>
  <c r="K1368" i="34"/>
  <c r="H1368" i="34"/>
  <c r="M1368" i="34"/>
  <c r="F1373" i="34"/>
  <c r="Q1373" i="34"/>
  <c r="H1373" i="34"/>
  <c r="E1378" i="34"/>
  <c r="J1378" i="34"/>
  <c r="P1378" i="34"/>
  <c r="G1378" i="34"/>
  <c r="G1382" i="34"/>
  <c r="L1382" i="34"/>
  <c r="H1429" i="34"/>
  <c r="G1599" i="34"/>
  <c r="E1681" i="34"/>
  <c r="F1711" i="34"/>
  <c r="H1858" i="34"/>
  <c r="H1882" i="34"/>
  <c r="E1921" i="34"/>
  <c r="E1924" i="34"/>
  <c r="G1945" i="34"/>
  <c r="F1945" i="34"/>
  <c r="F2029" i="34"/>
  <c r="Q2052" i="34"/>
  <c r="F2088" i="34"/>
  <c r="H2521" i="34"/>
  <c r="E3464" i="34"/>
  <c r="H3467" i="34"/>
  <c r="F3721" i="34"/>
  <c r="F3741" i="34"/>
  <c r="E4567" i="34"/>
  <c r="H4771" i="34"/>
  <c r="E4617" i="34"/>
  <c r="F4620" i="34"/>
  <c r="F4629" i="34"/>
  <c r="F4651" i="34"/>
  <c r="H4653" i="34"/>
  <c r="G4654" i="34"/>
  <c r="E4656" i="34"/>
  <c r="H4657" i="34"/>
  <c r="F4659" i="34"/>
  <c r="H4661" i="34"/>
  <c r="G4662" i="34"/>
  <c r="J4875" i="34"/>
  <c r="G4871" i="34"/>
  <c r="F5132" i="34"/>
  <c r="E4633" i="34"/>
  <c r="G5202" i="34"/>
  <c r="L5225" i="34"/>
  <c r="I5447" i="34"/>
  <c r="O5447" i="34" s="1"/>
  <c r="I5459" i="34"/>
  <c r="E5505" i="34"/>
  <c r="G5505" i="34"/>
  <c r="I5510" i="34"/>
  <c r="O5510" i="34" s="1"/>
  <c r="G5730" i="34"/>
  <c r="I5735" i="34"/>
  <c r="O5735" i="34" s="1"/>
  <c r="E5739" i="34"/>
  <c r="H5742" i="34"/>
  <c r="E5818" i="34"/>
  <c r="E5821" i="34"/>
  <c r="H75" i="34"/>
  <c r="H178" i="34"/>
  <c r="Q492" i="34"/>
  <c r="H551" i="34"/>
  <c r="I873" i="34"/>
  <c r="O873" i="34" s="1"/>
  <c r="I877" i="34"/>
  <c r="O877" i="34" s="1"/>
  <c r="I878" i="34"/>
  <c r="O878" i="34" s="1"/>
  <c r="E1348" i="34"/>
  <c r="P1348" i="34"/>
  <c r="L1348" i="34"/>
  <c r="Q1359" i="34"/>
  <c r="F1362" i="34"/>
  <c r="K1362" i="34"/>
  <c r="F1391" i="34"/>
  <c r="Q1812" i="34"/>
  <c r="P1897" i="34"/>
  <c r="I1990" i="34"/>
  <c r="O1990" i="34" s="1"/>
  <c r="I2167" i="34"/>
  <c r="O2167" i="34" s="1"/>
  <c r="E2222" i="34"/>
  <c r="F2237" i="34"/>
  <c r="M3300" i="34"/>
  <c r="E4679" i="34"/>
  <c r="F4681" i="34"/>
  <c r="H4687" i="34"/>
  <c r="E4629" i="34"/>
  <c r="E4653" i="34"/>
  <c r="F4656" i="34"/>
  <c r="E4676" i="34"/>
  <c r="F4564" i="34"/>
  <c r="H4572" i="34"/>
  <c r="G4611" i="34"/>
  <c r="E4613" i="34"/>
  <c r="G4615" i="34"/>
  <c r="F5555" i="34"/>
  <c r="M5575" i="34"/>
  <c r="E229" i="34"/>
  <c r="F244" i="34"/>
  <c r="H248" i="34"/>
  <c r="P372" i="34"/>
  <c r="G385" i="34"/>
  <c r="E469" i="34"/>
  <c r="I474" i="34"/>
  <c r="O474" i="34" s="1"/>
  <c r="I478" i="34"/>
  <c r="O478" i="34" s="1"/>
  <c r="F481" i="34"/>
  <c r="F724" i="34"/>
  <c r="M732" i="34"/>
  <c r="H759" i="34"/>
  <c r="E844" i="34"/>
  <c r="Q852" i="34"/>
  <c r="G988" i="34"/>
  <c r="F1204" i="34"/>
  <c r="E1479" i="34"/>
  <c r="E1488" i="34"/>
  <c r="H1561" i="34"/>
  <c r="J1572" i="34"/>
  <c r="P1572" i="34"/>
  <c r="M1657" i="34"/>
  <c r="F1669" i="34"/>
  <c r="L1812" i="34"/>
  <c r="F1909" i="34"/>
  <c r="F1928" i="34"/>
  <c r="H1959" i="34"/>
  <c r="E2065" i="34"/>
  <c r="H2098" i="34"/>
  <c r="F2111" i="34"/>
  <c r="K2172" i="34"/>
  <c r="Q2172" i="34"/>
  <c r="G2161" i="34"/>
  <c r="J2172" i="34"/>
  <c r="F2168" i="34"/>
  <c r="E2199" i="34"/>
  <c r="H2269" i="34"/>
  <c r="G2389" i="34"/>
  <c r="G2392" i="34"/>
  <c r="H2404" i="34"/>
  <c r="F2408" i="34"/>
  <c r="H2509" i="34"/>
  <c r="G2509" i="34"/>
  <c r="P2617" i="34"/>
  <c r="F2559" i="34"/>
  <c r="H2568" i="34"/>
  <c r="I2570" i="34"/>
  <c r="O2570" i="34" s="1"/>
  <c r="E2641" i="34"/>
  <c r="E3196" i="34"/>
  <c r="H3207" i="34"/>
  <c r="Q3265" i="34"/>
  <c r="G2792" i="34"/>
  <c r="E2805" i="34"/>
  <c r="G2813" i="34"/>
  <c r="H3368" i="34"/>
  <c r="H3371" i="34"/>
  <c r="G3382" i="34"/>
  <c r="F2859" i="34"/>
  <c r="G2865" i="34"/>
  <c r="H3455" i="34"/>
  <c r="G2852" i="34"/>
  <c r="E3566" i="34"/>
  <c r="G2869" i="34"/>
  <c r="G3718" i="34"/>
  <c r="H3741" i="34"/>
  <c r="K3825" i="34"/>
  <c r="H3821" i="34"/>
  <c r="E2790" i="34"/>
  <c r="G2793" i="34"/>
  <c r="F2794" i="34"/>
  <c r="H2830" i="34"/>
  <c r="E3907" i="34"/>
  <c r="F3945" i="34"/>
  <c r="H4125" i="34"/>
  <c r="G2906" i="34"/>
  <c r="H4295" i="34"/>
  <c r="H4867" i="34"/>
  <c r="H4600" i="34"/>
  <c r="F4971" i="34"/>
  <c r="E4625" i="34"/>
  <c r="H5293" i="34"/>
  <c r="G5293" i="34"/>
  <c r="H5316" i="34"/>
  <c r="F4619" i="34"/>
  <c r="E5389" i="34"/>
  <c r="E5392" i="34"/>
  <c r="H5392" i="34"/>
  <c r="G5396" i="34"/>
  <c r="E5552" i="34"/>
  <c r="G5746" i="34"/>
  <c r="G5902" i="34"/>
  <c r="H5914" i="34"/>
  <c r="H5917" i="34"/>
  <c r="G5917" i="34"/>
  <c r="F6007" i="34"/>
  <c r="G6045" i="34"/>
  <c r="K130" i="34"/>
  <c r="Q130" i="34"/>
  <c r="L612" i="34"/>
  <c r="K1092" i="34"/>
  <c r="K1212" i="34"/>
  <c r="Q1212" i="34"/>
  <c r="P2292" i="34"/>
  <c r="L2292" i="34"/>
  <c r="E2333" i="34"/>
  <c r="E2878" i="34"/>
  <c r="F2891" i="34"/>
  <c r="F3755" i="34"/>
  <c r="F3805" i="34"/>
  <c r="J4350" i="34"/>
  <c r="G4682" i="34"/>
  <c r="E4552" i="34"/>
  <c r="H4554" i="34"/>
  <c r="F4561" i="34"/>
  <c r="E4569" i="34"/>
  <c r="G4571" i="34"/>
  <c r="H4575" i="34"/>
  <c r="F4634" i="34"/>
  <c r="G4637" i="34"/>
  <c r="E4642" i="34"/>
  <c r="F4686" i="34"/>
  <c r="E110" i="34"/>
  <c r="E191" i="34"/>
  <c r="E232" i="34"/>
  <c r="M252" i="34"/>
  <c r="E298" i="34"/>
  <c r="H317" i="34"/>
  <c r="H349" i="34"/>
  <c r="F364" i="34"/>
  <c r="L372" i="34"/>
  <c r="G481" i="34"/>
  <c r="F508" i="34"/>
  <c r="I510" i="34"/>
  <c r="O510" i="34" s="1"/>
  <c r="P612" i="34"/>
  <c r="E608" i="34"/>
  <c r="L697" i="34"/>
  <c r="H658" i="34"/>
  <c r="Q732" i="34"/>
  <c r="G844" i="34"/>
  <c r="H898" i="34"/>
  <c r="J1092" i="34"/>
  <c r="L1092" i="34"/>
  <c r="H1128" i="34"/>
  <c r="E1225" i="34"/>
  <c r="J1225" i="34"/>
  <c r="J1228" i="34"/>
  <c r="P1228" i="34"/>
  <c r="K2683" i="34"/>
  <c r="Q1242" i="34"/>
  <c r="J1253" i="34"/>
  <c r="P1253" i="34"/>
  <c r="I1256" i="34"/>
  <c r="K1324" i="34"/>
  <c r="E1359" i="34"/>
  <c r="E1362" i="34"/>
  <c r="P1448" i="34"/>
  <c r="E1468" i="34"/>
  <c r="I1478" i="34"/>
  <c r="O1478" i="34" s="1"/>
  <c r="H1479" i="34"/>
  <c r="H1549" i="34"/>
  <c r="E1564" i="34"/>
  <c r="L1572" i="34"/>
  <c r="E1568" i="34"/>
  <c r="H1588" i="34"/>
  <c r="F1618" i="34"/>
  <c r="P1692" i="34"/>
  <c r="G1825" i="34"/>
  <c r="I1834" i="34"/>
  <c r="O1834" i="34" s="1"/>
  <c r="G1909" i="34"/>
  <c r="L1932" i="34"/>
  <c r="Q1932" i="34"/>
  <c r="G1959" i="34"/>
  <c r="H2041" i="34"/>
  <c r="F2161" i="34"/>
  <c r="L2172" i="34"/>
  <c r="E2168" i="34"/>
  <c r="F2199" i="34"/>
  <c r="G2242" i="34"/>
  <c r="G2401" i="34"/>
  <c r="F2404" i="34"/>
  <c r="F2509" i="34"/>
  <c r="E2597" i="34"/>
  <c r="Q2652" i="34"/>
  <c r="E3114" i="34"/>
  <c r="E3117" i="34"/>
  <c r="G3216" i="34"/>
  <c r="F3245" i="34"/>
  <c r="F2829" i="34"/>
  <c r="H2836" i="34"/>
  <c r="K3475" i="34"/>
  <c r="E2872" i="34"/>
  <c r="E6142" i="34" s="1"/>
  <c r="H3721" i="34"/>
  <c r="H3724" i="34"/>
  <c r="G3732" i="34"/>
  <c r="F3821" i="34"/>
  <c r="H3907" i="34"/>
  <c r="G2862" i="34"/>
  <c r="H3945" i="34"/>
  <c r="G3945" i="34"/>
  <c r="I4731" i="34"/>
  <c r="O4731" i="34" s="1"/>
  <c r="G4864" i="34"/>
  <c r="F4946" i="34"/>
  <c r="I4956" i="34"/>
  <c r="O4956" i="34" s="1"/>
  <c r="E4957" i="34"/>
  <c r="F4632" i="34"/>
  <c r="H4634" i="34"/>
  <c r="H4638" i="34"/>
  <c r="E4644" i="34"/>
  <c r="H5141" i="34"/>
  <c r="F5316" i="34"/>
  <c r="E5316" i="34"/>
  <c r="G5392" i="34"/>
  <c r="G5501" i="34"/>
  <c r="G5552" i="34"/>
  <c r="F5552" i="34"/>
  <c r="F4550" i="34"/>
  <c r="F4566" i="34"/>
  <c r="G4570" i="34"/>
  <c r="H4574" i="34"/>
  <c r="H5832" i="34"/>
  <c r="E5905" i="34"/>
  <c r="I5907" i="34"/>
  <c r="O5907" i="34" s="1"/>
  <c r="G5905" i="34"/>
  <c r="F5917" i="34"/>
  <c r="E5996" i="34"/>
  <c r="G6007" i="34"/>
  <c r="I6011" i="34"/>
  <c r="O6011" i="34" s="1"/>
  <c r="M95" i="34"/>
  <c r="H29" i="34"/>
  <c r="K95" i="34"/>
  <c r="L130" i="34"/>
  <c r="P130" i="34"/>
  <c r="M130" i="34"/>
  <c r="N173" i="34"/>
  <c r="F178" i="34"/>
  <c r="I183" i="34"/>
  <c r="I184" i="34"/>
  <c r="O184" i="34" s="1"/>
  <c r="I185" i="34"/>
  <c r="O185" i="34" s="1"/>
  <c r="F191" i="34"/>
  <c r="I195" i="34"/>
  <c r="O195" i="34" s="1"/>
  <c r="I200" i="34"/>
  <c r="O200" i="34" s="1"/>
  <c r="I201" i="34"/>
  <c r="O201" i="34" s="1"/>
  <c r="K217" i="34"/>
  <c r="I239" i="34"/>
  <c r="O239" i="34" s="1"/>
  <c r="I247" i="34"/>
  <c r="O247" i="34" s="1"/>
  <c r="M337" i="34"/>
  <c r="I401" i="34"/>
  <c r="O401" i="34" s="1"/>
  <c r="N402" i="34"/>
  <c r="H418" i="34"/>
  <c r="K492" i="34"/>
  <c r="M492" i="34"/>
  <c r="N522" i="34"/>
  <c r="N533" i="34"/>
  <c r="N538" i="34"/>
  <c r="N631" i="34"/>
  <c r="P732" i="34"/>
  <c r="M852" i="34"/>
  <c r="H882" i="34"/>
  <c r="N893" i="34"/>
  <c r="N902" i="34"/>
  <c r="I955" i="34"/>
  <c r="O955" i="34" s="1"/>
  <c r="I957" i="34"/>
  <c r="O957" i="34" s="1"/>
  <c r="N1013" i="34"/>
  <c r="N1018" i="34"/>
  <c r="F1037" i="34"/>
  <c r="H1037" i="34"/>
  <c r="K1057" i="34"/>
  <c r="G1157" i="34"/>
  <c r="M1212" i="34"/>
  <c r="H1239" i="34"/>
  <c r="E1258" i="34"/>
  <c r="J1271" i="34"/>
  <c r="P1271" i="34"/>
  <c r="I1276" i="34"/>
  <c r="E1277" i="34"/>
  <c r="J1277" i="34"/>
  <c r="K1282" i="34"/>
  <c r="G1321" i="34"/>
  <c r="M1359" i="34"/>
  <c r="L1373" i="34"/>
  <c r="P1373" i="34"/>
  <c r="F1378" i="34"/>
  <c r="E1402" i="34"/>
  <c r="F1444" i="34"/>
  <c r="N1762" i="34"/>
  <c r="F1842" i="34"/>
  <c r="N1973" i="34"/>
  <c r="L2412" i="34"/>
  <c r="N2453" i="34"/>
  <c r="N2477" i="34"/>
  <c r="I2507" i="34"/>
  <c r="O2507" i="34" s="1"/>
  <c r="N2562" i="34"/>
  <c r="N2816" i="34"/>
  <c r="K2843" i="34"/>
  <c r="Q2843" i="34"/>
  <c r="J2846" i="34"/>
  <c r="P2846" i="34"/>
  <c r="P2871" i="34"/>
  <c r="K2895" i="34"/>
  <c r="Q2895" i="34"/>
  <c r="Q3125" i="34"/>
  <c r="E3385" i="34"/>
  <c r="F3549" i="34"/>
  <c r="N3589" i="34"/>
  <c r="O4364" i="34"/>
  <c r="E4960" i="34"/>
  <c r="I4963" i="34"/>
  <c r="O4963" i="34" s="1"/>
  <c r="K5225" i="34"/>
  <c r="N5345" i="34"/>
  <c r="N5380" i="34"/>
  <c r="G5471" i="34"/>
  <c r="G4598" i="34"/>
  <c r="N5730" i="34"/>
  <c r="J5750" i="34"/>
  <c r="F23" i="34"/>
  <c r="F26" i="34"/>
  <c r="Q95" i="34"/>
  <c r="I47" i="34"/>
  <c r="O47" i="34" s="1"/>
  <c r="G46" i="34"/>
  <c r="I50" i="34"/>
  <c r="O50" i="34" s="1"/>
  <c r="E56" i="34"/>
  <c r="I70" i="34"/>
  <c r="O70" i="34" s="1"/>
  <c r="I73" i="34"/>
  <c r="O73" i="34" s="1"/>
  <c r="N80" i="34"/>
  <c r="N107" i="34"/>
  <c r="J130" i="34"/>
  <c r="F159" i="34"/>
  <c r="N182" i="34"/>
  <c r="P217" i="34"/>
  <c r="L217" i="34"/>
  <c r="N202" i="34"/>
  <c r="E244" i="34"/>
  <c r="P252" i="34"/>
  <c r="P254" i="34" s="1"/>
  <c r="P258" i="34" s="1"/>
  <c r="N268" i="34"/>
  <c r="N271" i="34"/>
  <c r="N288" i="34"/>
  <c r="N293" i="34"/>
  <c r="H361" i="34"/>
  <c r="E364" i="34"/>
  <c r="N364" i="34"/>
  <c r="Q372" i="34"/>
  <c r="G368" i="34"/>
  <c r="F388" i="34"/>
  <c r="N399" i="34"/>
  <c r="G413" i="34"/>
  <c r="N422" i="34"/>
  <c r="N472" i="34"/>
  <c r="N481" i="34"/>
  <c r="H484" i="34"/>
  <c r="J492" i="34"/>
  <c r="P492" i="34"/>
  <c r="N508" i="34"/>
  <c r="G528" i="34"/>
  <c r="I541" i="34"/>
  <c r="O541" i="34" s="1"/>
  <c r="I570" i="34"/>
  <c r="O570" i="34" s="1"/>
  <c r="I571" i="34"/>
  <c r="I572" i="34"/>
  <c r="O572" i="34" s="1"/>
  <c r="I574" i="34"/>
  <c r="O574" i="34" s="1"/>
  <c r="J612" i="34"/>
  <c r="G608" i="34"/>
  <c r="F625" i="34"/>
  <c r="N628" i="34"/>
  <c r="N639" i="34"/>
  <c r="N662" i="34"/>
  <c r="P697" i="34"/>
  <c r="G721" i="34"/>
  <c r="N724" i="34"/>
  <c r="L732" i="34"/>
  <c r="F745" i="34"/>
  <c r="N745" i="34"/>
  <c r="M817" i="34"/>
  <c r="L852" i="34"/>
  <c r="G848" i="34"/>
  <c r="N871" i="34"/>
  <c r="N882" i="34"/>
  <c r="F898" i="34"/>
  <c r="N922" i="34"/>
  <c r="M972" i="34"/>
  <c r="J972" i="34"/>
  <c r="G1008" i="34"/>
  <c r="E1022" i="34"/>
  <c r="N1022" i="34"/>
  <c r="N1105" i="34"/>
  <c r="E1133" i="34"/>
  <c r="N1133" i="34"/>
  <c r="F1138" i="34"/>
  <c r="E1151" i="34"/>
  <c r="N1189" i="34"/>
  <c r="P1212" i="34"/>
  <c r="G1228" i="34"/>
  <c r="F1231" i="34"/>
  <c r="N1234" i="34"/>
  <c r="N1236" i="34"/>
  <c r="N1238" i="34"/>
  <c r="K2699" i="34"/>
  <c r="Q2701" i="34"/>
  <c r="N1317" i="34"/>
  <c r="I1320" i="34"/>
  <c r="F1351" i="34"/>
  <c r="J2680" i="34"/>
  <c r="P1359" i="34"/>
  <c r="L1359" i="34"/>
  <c r="P1368" i="34"/>
  <c r="G1368" i="34"/>
  <c r="L1368" i="34"/>
  <c r="H1397" i="34"/>
  <c r="F1429" i="34"/>
  <c r="F1441" i="34"/>
  <c r="L1448" i="34"/>
  <c r="N1468" i="34"/>
  <c r="N1471" i="34"/>
  <c r="G1479" i="34"/>
  <c r="N1517" i="34"/>
  <c r="G1549" i="34"/>
  <c r="E1561" i="34"/>
  <c r="G1568" i="34"/>
  <c r="E1669" i="34"/>
  <c r="N1669" i="34"/>
  <c r="N1681" i="34"/>
  <c r="E1684" i="34"/>
  <c r="N1684" i="34"/>
  <c r="F1688" i="34"/>
  <c r="N1708" i="34"/>
  <c r="N1751" i="34"/>
  <c r="I1797" i="34"/>
  <c r="O1797" i="34" s="1"/>
  <c r="E1801" i="34"/>
  <c r="N1804" i="34"/>
  <c r="E1825" i="34"/>
  <c r="N1831" i="34"/>
  <c r="H1848" i="34"/>
  <c r="N1912" i="34"/>
  <c r="M1932" i="34"/>
  <c r="N1997" i="34"/>
  <c r="G2093" i="34"/>
  <c r="N2122" i="34"/>
  <c r="M2172" i="34"/>
  <c r="I2219" i="34"/>
  <c r="O2219" i="34" s="1"/>
  <c r="I2220" i="34"/>
  <c r="O2220" i="34" s="1"/>
  <c r="I2224" i="34"/>
  <c r="O2224" i="34" s="1"/>
  <c r="I2228" i="34"/>
  <c r="O2228" i="34" s="1"/>
  <c r="I2229" i="34"/>
  <c r="O2229" i="34" s="1"/>
  <c r="I2230" i="34"/>
  <c r="O2230" i="34" s="1"/>
  <c r="N2231" i="34"/>
  <c r="N2333" i="34"/>
  <c r="E2351" i="34"/>
  <c r="N2431" i="34"/>
  <c r="K2532" i="34"/>
  <c r="K2652" i="34"/>
  <c r="N2797" i="34"/>
  <c r="N2802" i="34"/>
  <c r="N2806" i="34"/>
  <c r="N2808" i="34"/>
  <c r="N2811" i="34"/>
  <c r="N2831" i="34"/>
  <c r="P2849" i="34"/>
  <c r="N2852" i="34"/>
  <c r="N2854" i="34"/>
  <c r="N2856" i="34"/>
  <c r="J2866" i="34"/>
  <c r="P2866" i="34"/>
  <c r="N2879" i="34"/>
  <c r="N2882" i="34"/>
  <c r="N2884" i="34"/>
  <c r="N2888" i="34"/>
  <c r="J2939" i="34"/>
  <c r="G2943" i="34"/>
  <c r="L3265" i="34"/>
  <c r="J4140" i="34"/>
  <c r="N4271" i="34"/>
  <c r="N4470" i="34"/>
  <c r="N4571" i="34"/>
  <c r="K252" i="34"/>
  <c r="Q337" i="34"/>
  <c r="Q374" i="34" s="1"/>
  <c r="Q378" i="34" s="1"/>
  <c r="K612" i="34"/>
  <c r="Q612" i="34"/>
  <c r="L734" i="34"/>
  <c r="L738" i="34" s="1"/>
  <c r="J937" i="34"/>
  <c r="P1177" i="34"/>
  <c r="K1777" i="34"/>
  <c r="J1777" i="34"/>
  <c r="J1812" i="34"/>
  <c r="K1812" i="34"/>
  <c r="L1897" i="34"/>
  <c r="L2497" i="34"/>
  <c r="K2617" i="34"/>
  <c r="L2652" i="34"/>
  <c r="H2873" i="34"/>
  <c r="N3926" i="34"/>
  <c r="Q5225" i="34"/>
  <c r="G26" i="34"/>
  <c r="F46" i="34"/>
  <c r="N69" i="34"/>
  <c r="N75" i="34"/>
  <c r="J95" i="34"/>
  <c r="F110" i="34"/>
  <c r="I114" i="34"/>
  <c r="O114" i="34" s="1"/>
  <c r="I120" i="34"/>
  <c r="F119" i="34"/>
  <c r="F122" i="34"/>
  <c r="E122" i="34"/>
  <c r="I125" i="34"/>
  <c r="O125" i="34" s="1"/>
  <c r="N126" i="34"/>
  <c r="N145" i="34"/>
  <c r="E148" i="34"/>
  <c r="E151" i="34"/>
  <c r="N151" i="34"/>
  <c r="N178" i="34"/>
  <c r="N191" i="34"/>
  <c r="J217" i="34"/>
  <c r="Q252" i="34"/>
  <c r="N241" i="34"/>
  <c r="L252" i="34"/>
  <c r="N248" i="34"/>
  <c r="F268" i="34"/>
  <c r="I274" i="34"/>
  <c r="O274" i="34" s="1"/>
  <c r="I275" i="34"/>
  <c r="O275" i="34" s="1"/>
  <c r="I276" i="34"/>
  <c r="O276" i="34" s="1"/>
  <c r="N279" i="34"/>
  <c r="G288" i="34"/>
  <c r="E293" i="34"/>
  <c r="I295" i="34"/>
  <c r="O295" i="34" s="1"/>
  <c r="F298" i="34"/>
  <c r="N302" i="34"/>
  <c r="I315" i="34"/>
  <c r="O315" i="34" s="1"/>
  <c r="N352" i="34"/>
  <c r="J372" i="34"/>
  <c r="G361" i="34"/>
  <c r="M372" i="34"/>
  <c r="E385" i="34"/>
  <c r="H402" i="34"/>
  <c r="N413" i="34"/>
  <c r="I436" i="34"/>
  <c r="E437" i="34"/>
  <c r="N437" i="34"/>
  <c r="J457" i="34"/>
  <c r="F469" i="34"/>
  <c r="E488" i="34"/>
  <c r="H505" i="34"/>
  <c r="N528" i="34"/>
  <c r="K577" i="34"/>
  <c r="K614" i="34" s="1"/>
  <c r="K618" i="34" s="1"/>
  <c r="N551" i="34"/>
  <c r="M577" i="34"/>
  <c r="M614" i="34" s="1"/>
  <c r="M618" i="34" s="1"/>
  <c r="F601" i="34"/>
  <c r="F604" i="34"/>
  <c r="N608" i="34"/>
  <c r="G625" i="34"/>
  <c r="G639" i="34"/>
  <c r="G677" i="34"/>
  <c r="N721" i="34"/>
  <c r="H751" i="34"/>
  <c r="N751" i="34"/>
  <c r="F759" i="34"/>
  <c r="N759" i="34"/>
  <c r="I765" i="34"/>
  <c r="O765" i="34" s="1"/>
  <c r="F768" i="34"/>
  <c r="I771" i="34"/>
  <c r="O771" i="34" s="1"/>
  <c r="N778" i="34"/>
  <c r="I787" i="34"/>
  <c r="O787" i="34" s="1"/>
  <c r="I788" i="34"/>
  <c r="O788" i="34" s="1"/>
  <c r="N791" i="34"/>
  <c r="F797" i="34"/>
  <c r="H797" i="34"/>
  <c r="Q817" i="34"/>
  <c r="I807" i="34"/>
  <c r="O807" i="34" s="1"/>
  <c r="N829" i="34"/>
  <c r="J852" i="34"/>
  <c r="P852" i="34"/>
  <c r="G841" i="34"/>
  <c r="F841" i="34"/>
  <c r="N848" i="34"/>
  <c r="E865" i="34"/>
  <c r="N865" i="34"/>
  <c r="F888" i="34"/>
  <c r="N911" i="34"/>
  <c r="Q937" i="34"/>
  <c r="K972" i="34"/>
  <c r="Q972" i="34"/>
  <c r="F964" i="34"/>
  <c r="I967" i="34"/>
  <c r="O967" i="34" s="1"/>
  <c r="L972" i="34"/>
  <c r="E968" i="34"/>
  <c r="N1002" i="34"/>
  <c r="N1008" i="34"/>
  <c r="F1069" i="34"/>
  <c r="P1092" i="34"/>
  <c r="F1084" i="34"/>
  <c r="I1086" i="34"/>
  <c r="O1086" i="34" s="1"/>
  <c r="I1087" i="34"/>
  <c r="O1087" i="34" s="1"/>
  <c r="N1088" i="34"/>
  <c r="G1105" i="34"/>
  <c r="F1108" i="34"/>
  <c r="N1108" i="34"/>
  <c r="F1111" i="34"/>
  <c r="I1114" i="34"/>
  <c r="O1114" i="34" s="1"/>
  <c r="I1118" i="34"/>
  <c r="O1118" i="34" s="1"/>
  <c r="N1119" i="34"/>
  <c r="L1177" i="34"/>
  <c r="N1151" i="34"/>
  <c r="K1177" i="34"/>
  <c r="Q1177" i="34"/>
  <c r="N1201" i="34"/>
  <c r="H1204" i="34"/>
  <c r="E1208" i="34"/>
  <c r="J1239" i="34"/>
  <c r="P1239" i="34"/>
  <c r="M2689" i="34"/>
  <c r="Q1248" i="34"/>
  <c r="K2692" i="34"/>
  <c r="H1271" i="34"/>
  <c r="E1345" i="34"/>
  <c r="N1552" i="34"/>
  <c r="G1564" i="34"/>
  <c r="M1572" i="34"/>
  <c r="F1568" i="34"/>
  <c r="N1599" i="34"/>
  <c r="N1602" i="34"/>
  <c r="N1608" i="34"/>
  <c r="E1613" i="34"/>
  <c r="L1692" i="34"/>
  <c r="Q1692" i="34"/>
  <c r="G1708" i="34"/>
  <c r="N1711" i="34"/>
  <c r="N1719" i="34"/>
  <c r="N1722" i="34"/>
  <c r="F1728" i="34"/>
  <c r="N1738" i="34"/>
  <c r="P1812" i="34"/>
  <c r="F1801" i="34"/>
  <c r="N1808" i="34"/>
  <c r="G1828" i="34"/>
  <c r="N1842" i="34"/>
  <c r="Q2137" i="34"/>
  <c r="L2377" i="34"/>
  <c r="K2377" i="34"/>
  <c r="Q2377" i="34"/>
  <c r="M2652" i="34"/>
  <c r="Q2880" i="34"/>
  <c r="K3125" i="34"/>
  <c r="H2925" i="34"/>
  <c r="G2926" i="34"/>
  <c r="N4424" i="34"/>
  <c r="O4425" i="34"/>
  <c r="N4564" i="34"/>
  <c r="N1862" i="34"/>
  <c r="E1909" i="34"/>
  <c r="N1909" i="34"/>
  <c r="N1924" i="34"/>
  <c r="P1932" i="34"/>
  <c r="H1951" i="34"/>
  <c r="N1951" i="34"/>
  <c r="N1959" i="34"/>
  <c r="K2017" i="34"/>
  <c r="Q2017" i="34"/>
  <c r="Q2054" i="34" s="1"/>
  <c r="Q2058" i="34" s="1"/>
  <c r="L2052" i="34"/>
  <c r="N2071" i="34"/>
  <c r="N2082" i="34"/>
  <c r="N2102" i="34"/>
  <c r="N2111" i="34"/>
  <c r="N2117" i="34"/>
  <c r="J2137" i="34"/>
  <c r="I2147" i="34"/>
  <c r="O2147" i="34" s="1"/>
  <c r="I2148" i="34"/>
  <c r="O2148" i="34" s="1"/>
  <c r="E2149" i="34"/>
  <c r="N2149" i="34"/>
  <c r="E2202" i="34"/>
  <c r="I2207" i="34"/>
  <c r="O2207" i="34" s="1"/>
  <c r="E2208" i="34"/>
  <c r="N2208" i="34"/>
  <c r="N2218" i="34"/>
  <c r="K2257" i="34"/>
  <c r="H2281" i="34"/>
  <c r="F2328" i="34"/>
  <c r="N2328" i="34"/>
  <c r="G2357" i="34"/>
  <c r="E2357" i="34"/>
  <c r="M2412" i="34"/>
  <c r="P2412" i="34"/>
  <c r="N2428" i="34"/>
  <c r="E2448" i="34"/>
  <c r="N2448" i="34"/>
  <c r="F2453" i="34"/>
  <c r="F2462" i="34"/>
  <c r="Q2497" i="34"/>
  <c r="N2551" i="34"/>
  <c r="E2568" i="34"/>
  <c r="N2568" i="34"/>
  <c r="E2632" i="34"/>
  <c r="J2652" i="34"/>
  <c r="N2648" i="34"/>
  <c r="N2652" i="34" s="1"/>
  <c r="N2792" i="34"/>
  <c r="N2793" i="34"/>
  <c r="K2839" i="34"/>
  <c r="N2807" i="34"/>
  <c r="N2814" i="34"/>
  <c r="N2817" i="34"/>
  <c r="N2821" i="34"/>
  <c r="N2826" i="34"/>
  <c r="N2829" i="34"/>
  <c r="N2830" i="34"/>
  <c r="N2835" i="34"/>
  <c r="Q2846" i="34"/>
  <c r="K2849" i="34"/>
  <c r="N2853" i="34"/>
  <c r="N2862" i="34"/>
  <c r="N2863" i="34"/>
  <c r="P2876" i="34"/>
  <c r="P2889" i="34"/>
  <c r="N2892" i="34"/>
  <c r="J2900" i="34"/>
  <c r="N2903" i="34"/>
  <c r="Q2900" i="34"/>
  <c r="N2925" i="34"/>
  <c r="K2927" i="34"/>
  <c r="Q2927" i="34"/>
  <c r="N2936" i="34"/>
  <c r="N2938" i="34"/>
  <c r="J2942" i="34"/>
  <c r="P2942" i="34"/>
  <c r="H3035" i="34"/>
  <c r="I3040" i="34"/>
  <c r="O3040" i="34" s="1"/>
  <c r="F2872" i="34"/>
  <c r="H3051" i="34"/>
  <c r="N3064" i="34"/>
  <c r="N3070" i="34"/>
  <c r="J3090" i="34"/>
  <c r="P3265" i="34"/>
  <c r="J3300" i="34"/>
  <c r="F3401" i="34"/>
  <c r="F2878" i="34"/>
  <c r="J3475" i="34"/>
  <c r="P3475" i="34"/>
  <c r="G2802" i="34"/>
  <c r="G2824" i="34"/>
  <c r="O3596" i="34"/>
  <c r="F2861" i="34"/>
  <c r="G2864" i="34"/>
  <c r="F2865" i="34"/>
  <c r="K3790" i="34"/>
  <c r="K3827" i="34" s="1"/>
  <c r="K3831" i="34" s="1"/>
  <c r="Q3825" i="34"/>
  <c r="P4000" i="34"/>
  <c r="L4315" i="34"/>
  <c r="P4350" i="34"/>
  <c r="O4365" i="34"/>
  <c r="O4386" i="34"/>
  <c r="O4409" i="34"/>
  <c r="O4434" i="34"/>
  <c r="N4446" i="34"/>
  <c r="O4452" i="34"/>
  <c r="I4451" i="34"/>
  <c r="I4455" i="34"/>
  <c r="O4487" i="34"/>
  <c r="N4605" i="34"/>
  <c r="N4774" i="34"/>
  <c r="N4796" i="34"/>
  <c r="P5050" i="34"/>
  <c r="E1858" i="34"/>
  <c r="I1860" i="34"/>
  <c r="O1860" i="34" s="1"/>
  <c r="F1871" i="34"/>
  <c r="I1873" i="34"/>
  <c r="O1873" i="34" s="1"/>
  <c r="I1874" i="34"/>
  <c r="O1874" i="34" s="1"/>
  <c r="K1932" i="34"/>
  <c r="E1928" i="34"/>
  <c r="I1930" i="34"/>
  <c r="O1930" i="34" s="1"/>
  <c r="N1945" i="34"/>
  <c r="N1968" i="34"/>
  <c r="G1982" i="34"/>
  <c r="M2017" i="34"/>
  <c r="M2054" i="34" s="1"/>
  <c r="M2058" i="34" s="1"/>
  <c r="J2052" i="34"/>
  <c r="P2052" i="34"/>
  <c r="F2041" i="34"/>
  <c r="F2044" i="34"/>
  <c r="E2044" i="34"/>
  <c r="N2048" i="34"/>
  <c r="F2079" i="34"/>
  <c r="E2079" i="34"/>
  <c r="E2088" i="34"/>
  <c r="I2090" i="34"/>
  <c r="O2090" i="34" s="1"/>
  <c r="F2093" i="34"/>
  <c r="I2096" i="34"/>
  <c r="O2096" i="34" s="1"/>
  <c r="L2137" i="34"/>
  <c r="N2161" i="34"/>
  <c r="N2168" i="34"/>
  <c r="N2188" i="34"/>
  <c r="N2222" i="34"/>
  <c r="I2234" i="34"/>
  <c r="O2234" i="34" s="1"/>
  <c r="I2236" i="34"/>
  <c r="O2236" i="34" s="1"/>
  <c r="E2237" i="34"/>
  <c r="I2239" i="34"/>
  <c r="O2239" i="34" s="1"/>
  <c r="F2242" i="34"/>
  <c r="J2292" i="34"/>
  <c r="N2284" i="34"/>
  <c r="K2292" i="34"/>
  <c r="F2308" i="34"/>
  <c r="N2308" i="34"/>
  <c r="N2319" i="34"/>
  <c r="I2341" i="34"/>
  <c r="O2341" i="34" s="1"/>
  <c r="N2357" i="34"/>
  <c r="P2377" i="34"/>
  <c r="E2389" i="34"/>
  <c r="N2392" i="34"/>
  <c r="N2412" i="34" s="1"/>
  <c r="K2412" i="34"/>
  <c r="Q2412" i="34"/>
  <c r="G2404" i="34"/>
  <c r="H2425" i="34"/>
  <c r="G2428" i="34"/>
  <c r="N2439" i="34"/>
  <c r="G2448" i="34"/>
  <c r="N2509" i="34"/>
  <c r="M2532" i="34"/>
  <c r="N2524" i="34"/>
  <c r="N2528" i="34"/>
  <c r="G2548" i="34"/>
  <c r="N2559" i="34"/>
  <c r="G2578" i="34"/>
  <c r="E2578" i="34"/>
  <c r="P2652" i="34"/>
  <c r="P2654" i="34" s="1"/>
  <c r="P2658" i="34" s="1"/>
  <c r="G2648" i="34"/>
  <c r="L2839" i="34"/>
  <c r="N2790" i="34"/>
  <c r="N2795" i="34"/>
  <c r="N2798" i="34"/>
  <c r="N2801" i="34"/>
  <c r="N2804" i="34"/>
  <c r="N2805" i="34"/>
  <c r="N2810" i="34"/>
  <c r="N2819" i="34"/>
  <c r="N2824" i="34"/>
  <c r="N2833" i="34"/>
  <c r="N2836" i="34"/>
  <c r="P2843" i="34"/>
  <c r="N2855" i="34"/>
  <c r="P2860" i="34"/>
  <c r="K2860" i="34"/>
  <c r="K2930" i="34"/>
  <c r="H2872" i="34"/>
  <c r="F2877" i="34"/>
  <c r="G2894" i="34"/>
  <c r="H2901" i="34"/>
  <c r="G2902" i="34"/>
  <c r="P3125" i="34"/>
  <c r="F2792" i="34"/>
  <c r="E2793" i="34"/>
  <c r="H2810" i="34"/>
  <c r="G2828" i="34"/>
  <c r="G2829" i="34"/>
  <c r="I3184" i="34"/>
  <c r="O3184" i="34" s="1"/>
  <c r="F2835" i="34"/>
  <c r="H2837" i="34"/>
  <c r="N3199" i="34"/>
  <c r="H2851" i="34"/>
  <c r="G2856" i="34"/>
  <c r="M3265" i="34"/>
  <c r="E2910" i="34"/>
  <c r="G2933" i="34"/>
  <c r="Q3300" i="34"/>
  <c r="Q3302" i="34" s="1"/>
  <c r="Q3306" i="34" s="1"/>
  <c r="N3420" i="34"/>
  <c r="J3440" i="34"/>
  <c r="K3615" i="34"/>
  <c r="L3650" i="34"/>
  <c r="J3650" i="34"/>
  <c r="H3751" i="34"/>
  <c r="M3825" i="34"/>
  <c r="N3805" i="34"/>
  <c r="L4000" i="34"/>
  <c r="P4315" i="34"/>
  <c r="L4350" i="34"/>
  <c r="O4376" i="34"/>
  <c r="O4397" i="34"/>
  <c r="N4421" i="34"/>
  <c r="O4422" i="34"/>
  <c r="O4421" i="34" s="1"/>
  <c r="O4435" i="34"/>
  <c r="O4442" i="34"/>
  <c r="O4441" i="34" s="1"/>
  <c r="O4473" i="34"/>
  <c r="E4525" i="34"/>
  <c r="M4525" i="34"/>
  <c r="G4612" i="34"/>
  <c r="F4613" i="34"/>
  <c r="E4614" i="34"/>
  <c r="H4615" i="34"/>
  <c r="E4632" i="34"/>
  <c r="H4633" i="34"/>
  <c r="G4634" i="34"/>
  <c r="E4636" i="34"/>
  <c r="H4637" i="34"/>
  <c r="H4640" i="34"/>
  <c r="F4642" i="34"/>
  <c r="E4643" i="34"/>
  <c r="H4644" i="34"/>
  <c r="H4647" i="34"/>
  <c r="G4648" i="34"/>
  <c r="F4649" i="34"/>
  <c r="M4840" i="34"/>
  <c r="N4825" i="34"/>
  <c r="M5190" i="34"/>
  <c r="N2864" i="34"/>
  <c r="K2871" i="34"/>
  <c r="Q2871" i="34"/>
  <c r="K2876" i="34"/>
  <c r="N2883" i="34"/>
  <c r="N2887" i="34"/>
  <c r="N2890" i="34"/>
  <c r="J2889" i="34"/>
  <c r="P2895" i="34"/>
  <c r="N2899" i="34"/>
  <c r="N2907" i="34"/>
  <c r="N2911" i="34"/>
  <c r="J2930" i="34"/>
  <c r="N2935" i="34"/>
  <c r="G2850" i="34"/>
  <c r="K3090" i="34"/>
  <c r="P3090" i="34"/>
  <c r="N3102" i="34"/>
  <c r="N3125" i="34" s="1"/>
  <c r="F2938" i="34"/>
  <c r="E2941" i="34"/>
  <c r="F2947" i="34"/>
  <c r="F3216" i="34"/>
  <c r="N3226" i="34"/>
  <c r="K3265" i="34"/>
  <c r="I3232" i="34"/>
  <c r="O3232" i="34" s="1"/>
  <c r="F3230" i="34"/>
  <c r="E2884" i="34"/>
  <c r="I3235" i="34"/>
  <c r="O3235" i="34" s="1"/>
  <c r="G2886" i="34"/>
  <c r="I3238" i="34"/>
  <c r="O3238" i="34" s="1"/>
  <c r="N3277" i="34"/>
  <c r="F3292" i="34"/>
  <c r="L3300" i="34"/>
  <c r="L3302" i="34" s="1"/>
  <c r="L3306" i="34" s="1"/>
  <c r="E3296" i="34"/>
  <c r="N3296" i="34"/>
  <c r="H3296" i="34"/>
  <c r="E2806" i="34"/>
  <c r="F2826" i="34"/>
  <c r="N3368" i="34"/>
  <c r="N3371" i="34"/>
  <c r="N3385" i="34"/>
  <c r="N3414" i="34"/>
  <c r="M3440" i="34"/>
  <c r="N3452" i="34"/>
  <c r="N3455" i="34"/>
  <c r="N3464" i="34"/>
  <c r="F3467" i="34"/>
  <c r="M3475" i="34"/>
  <c r="N3471" i="34"/>
  <c r="F3543" i="34"/>
  <c r="N3549" i="34"/>
  <c r="H3557" i="34"/>
  <c r="I3565" i="34"/>
  <c r="O3565" i="34" s="1"/>
  <c r="F3595" i="34"/>
  <c r="P3650" i="34"/>
  <c r="N3724" i="34"/>
  <c r="N3746" i="34"/>
  <c r="L3790" i="34"/>
  <c r="E3775" i="34"/>
  <c r="N3775" i="34"/>
  <c r="N3802" i="34"/>
  <c r="L3825" i="34"/>
  <c r="N3821" i="34"/>
  <c r="N3896" i="34"/>
  <c r="N3899" i="34"/>
  <c r="N3939" i="34"/>
  <c r="O3946" i="34"/>
  <c r="F3989" i="34"/>
  <c r="E4068" i="34"/>
  <c r="N4068" i="34"/>
  <c r="F4082" i="34"/>
  <c r="N4085" i="34"/>
  <c r="E4091" i="34"/>
  <c r="P4175" i="34"/>
  <c r="F4271" i="34"/>
  <c r="E4276" i="34"/>
  <c r="G4342" i="34"/>
  <c r="E4346" i="34"/>
  <c r="I4421" i="34"/>
  <c r="N4435" i="34"/>
  <c r="O4444" i="34"/>
  <c r="N4451" i="34"/>
  <c r="O4458" i="34"/>
  <c r="N4464" i="34"/>
  <c r="O4484" i="34"/>
  <c r="O4486" i="34"/>
  <c r="J4525" i="34"/>
  <c r="N4514" i="34"/>
  <c r="P4525" i="34"/>
  <c r="N4548" i="34"/>
  <c r="N4569" i="34"/>
  <c r="P4589" i="34"/>
  <c r="Q4599" i="34"/>
  <c r="Q4616" i="34"/>
  <c r="P4696" i="34"/>
  <c r="L4875" i="34"/>
  <c r="G4695" i="34"/>
  <c r="H4943" i="34"/>
  <c r="H4595" i="34"/>
  <c r="I4967" i="34"/>
  <c r="O4967" i="34" s="1"/>
  <c r="G4619" i="34"/>
  <c r="G6139" i="34" s="1"/>
  <c r="I4973" i="34"/>
  <c r="O4973" i="34" s="1"/>
  <c r="N4971" i="34"/>
  <c r="K5015" i="34"/>
  <c r="Q5015" i="34"/>
  <c r="K5050" i="34"/>
  <c r="Q5190" i="34"/>
  <c r="F4669" i="34"/>
  <c r="F4671" i="34" s="1"/>
  <c r="F5196" i="34"/>
  <c r="I5252" i="34"/>
  <c r="O5252" i="34" s="1"/>
  <c r="I5257" i="34"/>
  <c r="O5257" i="34" s="1"/>
  <c r="G4690" i="34"/>
  <c r="E4698" i="34"/>
  <c r="E5496" i="34"/>
  <c r="H4623" i="34"/>
  <c r="E5501" i="34"/>
  <c r="N5555" i="34"/>
  <c r="I5562" i="34"/>
  <c r="O5562" i="34" s="1"/>
  <c r="P5575" i="34"/>
  <c r="N5846" i="34"/>
  <c r="K5925" i="34"/>
  <c r="J5925" i="34"/>
  <c r="N5999" i="34"/>
  <c r="I6049" i="34"/>
  <c r="O6049" i="34" s="1"/>
  <c r="M6065" i="34"/>
  <c r="N6050" i="34"/>
  <c r="N2865" i="34"/>
  <c r="Q2866" i="34"/>
  <c r="N2869" i="34"/>
  <c r="N2875" i="34"/>
  <c r="N2885" i="34"/>
  <c r="K2889" i="34"/>
  <c r="N2893" i="34"/>
  <c r="N2894" i="34"/>
  <c r="K2900" i="34"/>
  <c r="N2909" i="34"/>
  <c r="N2913" i="34"/>
  <c r="N2933" i="34"/>
  <c r="N2937" i="34"/>
  <c r="Q2942" i="34"/>
  <c r="N3024" i="34"/>
  <c r="F2862" i="34"/>
  <c r="E2863" i="34"/>
  <c r="N3046" i="34"/>
  <c r="F2875" i="34"/>
  <c r="E2879" i="34"/>
  <c r="N3055" i="34"/>
  <c r="H2887" i="34"/>
  <c r="O3071" i="34"/>
  <c r="G3070" i="34"/>
  <c r="E2899" i="34"/>
  <c r="E2933" i="34"/>
  <c r="L3125" i="34"/>
  <c r="N3250" i="34"/>
  <c r="N3292" i="34"/>
  <c r="F3368" i="34"/>
  <c r="F3371" i="34"/>
  <c r="G3374" i="34"/>
  <c r="E2856" i="34"/>
  <c r="E6126" i="34" s="1"/>
  <c r="N3401" i="34"/>
  <c r="E3420" i="34"/>
  <c r="G3464" i="34"/>
  <c r="E3467" i="34"/>
  <c r="Q3475" i="34"/>
  <c r="H3471" i="34"/>
  <c r="F3539" i="34"/>
  <c r="E2795" i="34"/>
  <c r="I3501" i="34"/>
  <c r="O3501" i="34" s="1"/>
  <c r="I3504" i="34"/>
  <c r="O3504" i="34" s="1"/>
  <c r="G2808" i="34"/>
  <c r="I3522" i="34"/>
  <c r="O3522" i="34" s="1"/>
  <c r="F3557" i="34"/>
  <c r="N3571" i="34"/>
  <c r="G3595" i="34"/>
  <c r="H3627" i="34"/>
  <c r="I3635" i="34"/>
  <c r="O3635" i="34" s="1"/>
  <c r="N3642" i="34"/>
  <c r="K3650" i="34"/>
  <c r="Q3650" i="34"/>
  <c r="N3751" i="34"/>
  <c r="N3764" i="34"/>
  <c r="N3770" i="34"/>
  <c r="J3790" i="34"/>
  <c r="P3790" i="34"/>
  <c r="G3802" i="34"/>
  <c r="E3814" i="34"/>
  <c r="N3814" i="34"/>
  <c r="H3817" i="34"/>
  <c r="P3825" i="34"/>
  <c r="N3907" i="34"/>
  <c r="N3910" i="34"/>
  <c r="M3965" i="34"/>
  <c r="K3965" i="34"/>
  <c r="E3950" i="34"/>
  <c r="G2844" i="34"/>
  <c r="H2861" i="34"/>
  <c r="P4140" i="34"/>
  <c r="F2884" i="34"/>
  <c r="G2890" i="34"/>
  <c r="H2893" i="34"/>
  <c r="N4125" i="34"/>
  <c r="Q4175" i="34"/>
  <c r="N4167" i="34"/>
  <c r="N4171" i="34"/>
  <c r="F4266" i="34"/>
  <c r="E4342" i="34"/>
  <c r="N4342" i="34"/>
  <c r="H4346" i="34"/>
  <c r="I4441" i="34"/>
  <c r="O4445" i="34"/>
  <c r="O4450" i="34"/>
  <c r="O4459" i="34"/>
  <c r="O4478" i="34"/>
  <c r="O4485" i="34"/>
  <c r="M4599" i="34"/>
  <c r="J4650" i="34"/>
  <c r="E4675" i="34"/>
  <c r="H4676" i="34"/>
  <c r="E4623" i="34"/>
  <c r="G4625" i="34"/>
  <c r="K5400" i="34"/>
  <c r="L5925" i="34"/>
  <c r="Q5925" i="34"/>
  <c r="O4509" i="34"/>
  <c r="I4517" i="34"/>
  <c r="N4552" i="34"/>
  <c r="N4557" i="34"/>
  <c r="N4563" i="34"/>
  <c r="N4572" i="34"/>
  <c r="N4576" i="34"/>
  <c r="N4583" i="34"/>
  <c r="N4587" i="34"/>
  <c r="E4768" i="34"/>
  <c r="N4768" i="34"/>
  <c r="H4852" i="34"/>
  <c r="I4856" i="34"/>
  <c r="O4856" i="34" s="1"/>
  <c r="F4683" i="34"/>
  <c r="H4685" i="34"/>
  <c r="G4686" i="34"/>
  <c r="F4687" i="34"/>
  <c r="E4688" i="34"/>
  <c r="Q4875" i="34"/>
  <c r="N4989" i="34"/>
  <c r="N5000" i="34"/>
  <c r="H5027" i="34"/>
  <c r="G5046" i="34"/>
  <c r="F5118" i="34"/>
  <c r="G5132" i="34"/>
  <c r="N5151" i="34"/>
  <c r="E5214" i="34"/>
  <c r="E5217" i="34"/>
  <c r="N5217" i="34"/>
  <c r="P5225" i="34"/>
  <c r="G5296" i="34"/>
  <c r="G4600" i="34"/>
  <c r="N5299" i="34"/>
  <c r="F4605" i="34"/>
  <c r="N5321" i="34"/>
  <c r="M5365" i="34"/>
  <c r="N5350" i="34"/>
  <c r="N5377" i="34"/>
  <c r="N5392" i="34"/>
  <c r="N5396" i="34"/>
  <c r="N5464" i="34"/>
  <c r="N5485" i="34"/>
  <c r="F5491" i="34"/>
  <c r="L5540" i="34"/>
  <c r="M5715" i="34"/>
  <c r="P5750" i="34"/>
  <c r="F5851" i="34"/>
  <c r="N5855" i="34"/>
  <c r="M5890" i="34"/>
  <c r="O4501" i="34"/>
  <c r="O4508" i="34"/>
  <c r="H4525" i="34"/>
  <c r="L4525" i="34"/>
  <c r="Q4525" i="34"/>
  <c r="N4539" i="34"/>
  <c r="N4540" i="34"/>
  <c r="N4544" i="34"/>
  <c r="N4545" i="34"/>
  <c r="N4558" i="34"/>
  <c r="N4567" i="34"/>
  <c r="N4574" i="34"/>
  <c r="N4579" i="34"/>
  <c r="N4580" i="34"/>
  <c r="N4642" i="34"/>
  <c r="N4684" i="34"/>
  <c r="G4768" i="34"/>
  <c r="I4780" i="34"/>
  <c r="O4780" i="34" s="1"/>
  <c r="E4782" i="34"/>
  <c r="N4782" i="34"/>
  <c r="E4791" i="34"/>
  <c r="H4622" i="34"/>
  <c r="N4814" i="34"/>
  <c r="M4875" i="34"/>
  <c r="N4871" i="34"/>
  <c r="I4917" i="34"/>
  <c r="O4917" i="34" s="1"/>
  <c r="N4943" i="34"/>
  <c r="N4946" i="34"/>
  <c r="N4949" i="34"/>
  <c r="E4995" i="34"/>
  <c r="H4995" i="34"/>
  <c r="G4651" i="34"/>
  <c r="F4652" i="34"/>
  <c r="G4655" i="34"/>
  <c r="H4658" i="34"/>
  <c r="G4659" i="34"/>
  <c r="F4660" i="34"/>
  <c r="E4661" i="34"/>
  <c r="H4662" i="34"/>
  <c r="G4663" i="34"/>
  <c r="F4675" i="34"/>
  <c r="N5027" i="34"/>
  <c r="N5030" i="34"/>
  <c r="H4683" i="34"/>
  <c r="J5050" i="34"/>
  <c r="E5042" i="34"/>
  <c r="L5050" i="34"/>
  <c r="E5046" i="34"/>
  <c r="N5046" i="34"/>
  <c r="F4539" i="34"/>
  <c r="G4543" i="34"/>
  <c r="I5069" i="34"/>
  <c r="O5069" i="34" s="1"/>
  <c r="I5075" i="34"/>
  <c r="O5075" i="34" s="1"/>
  <c r="H4552" i="34"/>
  <c r="I5080" i="34"/>
  <c r="O5080" i="34" s="1"/>
  <c r="I5082" i="34"/>
  <c r="O5082" i="34" s="1"/>
  <c r="I5085" i="34"/>
  <c r="O5085" i="34" s="1"/>
  <c r="I5091" i="34"/>
  <c r="O5091" i="34" s="1"/>
  <c r="I5094" i="34"/>
  <c r="O5094" i="34" s="1"/>
  <c r="I5096" i="34"/>
  <c r="O5096" i="34" s="1"/>
  <c r="I5099" i="34"/>
  <c r="O5099" i="34" s="1"/>
  <c r="I5105" i="34"/>
  <c r="O5105" i="34" s="1"/>
  <c r="G4581" i="34"/>
  <c r="I5108" i="34"/>
  <c r="H5118" i="34"/>
  <c r="H5121" i="34"/>
  <c r="G5121" i="34"/>
  <c r="E4603" i="34"/>
  <c r="I5129" i="34"/>
  <c r="O5129" i="34" s="1"/>
  <c r="G4605" i="34"/>
  <c r="N5132" i="34"/>
  <c r="I5150" i="34"/>
  <c r="O5150" i="34" s="1"/>
  <c r="N5164" i="34"/>
  <c r="I5174" i="34"/>
  <c r="O5174" i="34" s="1"/>
  <c r="L5190" i="34"/>
  <c r="N5205" i="34"/>
  <c r="F5214" i="34"/>
  <c r="M5225" i="34"/>
  <c r="N5293" i="34"/>
  <c r="E4597" i="34"/>
  <c r="N5296" i="34"/>
  <c r="H5296" i="34"/>
  <c r="H5307" i="34"/>
  <c r="N5316" i="34"/>
  <c r="E5339" i="34"/>
  <c r="F4646" i="34"/>
  <c r="F6166" i="34" s="1"/>
  <c r="E4647" i="34"/>
  <c r="G4649" i="34"/>
  <c r="G4652" i="34"/>
  <c r="G6172" i="34" s="1"/>
  <c r="F5350" i="34"/>
  <c r="G4660" i="34"/>
  <c r="H5389" i="34"/>
  <c r="J5400" i="34"/>
  <c r="G5491" i="34"/>
  <c r="J5575" i="34"/>
  <c r="H5649" i="34"/>
  <c r="Q5715" i="34"/>
  <c r="I5827" i="34"/>
  <c r="O5827" i="34" s="1"/>
  <c r="Q5575" i="34"/>
  <c r="H5567" i="34"/>
  <c r="F5571" i="34"/>
  <c r="E5643" i="34"/>
  <c r="E5646" i="34"/>
  <c r="N5646" i="34"/>
  <c r="G5657" i="34"/>
  <c r="F5657" i="34"/>
  <c r="H5666" i="34"/>
  <c r="N5676" i="34"/>
  <c r="N5727" i="34"/>
  <c r="K5750" i="34"/>
  <c r="G5832" i="34"/>
  <c r="E5841" i="34"/>
  <c r="N5841" i="34"/>
  <c r="N5902" i="34"/>
  <c r="M5925" i="34"/>
  <c r="E5993" i="34"/>
  <c r="N5993" i="34"/>
  <c r="H6016" i="34"/>
  <c r="N6045" i="34"/>
  <c r="M6100" i="34"/>
  <c r="F6092" i="34"/>
  <c r="N6092" i="34"/>
  <c r="N5514" i="34"/>
  <c r="G4644" i="34"/>
  <c r="F4648" i="34"/>
  <c r="E4649" i="34"/>
  <c r="F5564" i="34"/>
  <c r="E4691" i="34"/>
  <c r="E6211" i="34" s="1"/>
  <c r="F4693" i="34"/>
  <c r="N5567" i="34"/>
  <c r="K5575" i="34"/>
  <c r="H5571" i="34"/>
  <c r="I5590" i="34"/>
  <c r="O5590" i="34" s="1"/>
  <c r="I5601" i="34"/>
  <c r="O5601" i="34" s="1"/>
  <c r="F4554" i="34"/>
  <c r="H4556" i="34"/>
  <c r="E4560" i="34"/>
  <c r="I5611" i="34"/>
  <c r="O5611" i="34" s="1"/>
  <c r="G4569" i="34"/>
  <c r="I5622" i="34"/>
  <c r="O5622" i="34" s="1"/>
  <c r="H4578" i="34"/>
  <c r="H4579" i="34"/>
  <c r="I5634" i="34"/>
  <c r="O5634" i="34" s="1"/>
  <c r="E5657" i="34"/>
  <c r="E4611" i="34"/>
  <c r="G4613" i="34"/>
  <c r="E4615" i="34"/>
  <c r="E4618" i="34"/>
  <c r="G4622" i="34"/>
  <c r="F5671" i="34"/>
  <c r="I5675" i="34"/>
  <c r="O5675" i="34" s="1"/>
  <c r="E5676" i="34"/>
  <c r="G4636" i="34"/>
  <c r="E4641" i="34"/>
  <c r="N5689" i="34"/>
  <c r="G4646" i="34"/>
  <c r="G6166" i="34" s="1"/>
  <c r="L5715" i="34"/>
  <c r="F4654" i="34"/>
  <c r="E4655" i="34"/>
  <c r="H4656" i="34"/>
  <c r="F4658" i="34"/>
  <c r="N5739" i="34"/>
  <c r="L5750" i="34"/>
  <c r="Q5750" i="34"/>
  <c r="N5814" i="34"/>
  <c r="E4612" i="34"/>
  <c r="I5844" i="34"/>
  <c r="O5844" i="34" s="1"/>
  <c r="H4620" i="34"/>
  <c r="G5855" i="34"/>
  <c r="I5859" i="34"/>
  <c r="O5859" i="34" s="1"/>
  <c r="N5864" i="34"/>
  <c r="N5917" i="34"/>
  <c r="P5925" i="34"/>
  <c r="F5921" i="34"/>
  <c r="H4539" i="34"/>
  <c r="E4548" i="34"/>
  <c r="H4555" i="34"/>
  <c r="F4563" i="34"/>
  <c r="G4567" i="34"/>
  <c r="H4576" i="34"/>
  <c r="I5983" i="34"/>
  <c r="O5983" i="34" s="1"/>
  <c r="G5993" i="34"/>
  <c r="F5996" i="34"/>
  <c r="N6007" i="34"/>
  <c r="F6016" i="34"/>
  <c r="E6016" i="34"/>
  <c r="N6080" i="34"/>
  <c r="Q6100" i="34"/>
  <c r="G6089" i="34"/>
  <c r="H6092" i="34"/>
  <c r="G6092" i="34"/>
  <c r="F6096" i="34"/>
  <c r="J2750" i="34"/>
  <c r="J2749" i="34" s="1"/>
  <c r="J1309" i="34"/>
  <c r="I2235" i="34"/>
  <c r="O2235" i="34" s="1"/>
  <c r="H2231" i="34"/>
  <c r="H4611" i="34"/>
  <c r="H4785" i="34"/>
  <c r="I4803" i="34"/>
  <c r="O4803" i="34" s="1"/>
  <c r="G4628" i="34"/>
  <c r="F4805" i="34"/>
  <c r="F4631" i="34"/>
  <c r="G4814" i="34"/>
  <c r="G4641" i="34"/>
  <c r="E4846" i="34"/>
  <c r="E4669" i="34"/>
  <c r="I5489" i="34"/>
  <c r="O5489" i="34" s="1"/>
  <c r="H4614" i="34"/>
  <c r="G5514" i="34"/>
  <c r="G4640" i="34"/>
  <c r="I5834" i="34"/>
  <c r="O5834" i="34" s="1"/>
  <c r="E4609" i="34"/>
  <c r="Q2741" i="34"/>
  <c r="Q2743" i="34" s="1"/>
  <c r="Q1303" i="34"/>
  <c r="F75" i="34"/>
  <c r="G302" i="34"/>
  <c r="I308" i="34"/>
  <c r="O308" i="34" s="1"/>
  <c r="F311" i="34"/>
  <c r="E317" i="34"/>
  <c r="I320" i="34"/>
  <c r="O320" i="34" s="1"/>
  <c r="G352" i="34"/>
  <c r="E361" i="34"/>
  <c r="F522" i="34"/>
  <c r="I525" i="34"/>
  <c r="O525" i="34" s="1"/>
  <c r="I530" i="34"/>
  <c r="O530" i="34" s="1"/>
  <c r="I531" i="34"/>
  <c r="O531" i="34" s="1"/>
  <c r="G562" i="34"/>
  <c r="I591" i="34"/>
  <c r="O591" i="34" s="1"/>
  <c r="E601" i="34"/>
  <c r="G917" i="34"/>
  <c r="F999" i="34"/>
  <c r="G1588" i="34"/>
  <c r="F1848" i="34"/>
  <c r="F2338" i="34"/>
  <c r="E37" i="34"/>
  <c r="H126" i="34"/>
  <c r="I169" i="34"/>
  <c r="O169" i="34" s="1"/>
  <c r="E173" i="34"/>
  <c r="H173" i="34"/>
  <c r="F385" i="34"/>
  <c r="E408" i="34"/>
  <c r="I410" i="34"/>
  <c r="O410" i="34" s="1"/>
  <c r="F413" i="34"/>
  <c r="I416" i="34"/>
  <c r="O416" i="34" s="1"/>
  <c r="F608" i="34"/>
  <c r="F728" i="34"/>
  <c r="F1705" i="34"/>
  <c r="F2164" i="34"/>
  <c r="H2308" i="34"/>
  <c r="E4608" i="34"/>
  <c r="H4801" i="34"/>
  <c r="H4627" i="34"/>
  <c r="E4820" i="34"/>
  <c r="E4646" i="34"/>
  <c r="E6166" i="34" s="1"/>
  <c r="F5485" i="34"/>
  <c r="F4612" i="34"/>
  <c r="H5546" i="34"/>
  <c r="H4669" i="34"/>
  <c r="H4671" i="34" s="1"/>
  <c r="G5643" i="34"/>
  <c r="G4594" i="34"/>
  <c r="G5646" i="34"/>
  <c r="G4597" i="34"/>
  <c r="I5842" i="34"/>
  <c r="O5842" i="34" s="1"/>
  <c r="G4617" i="34"/>
  <c r="G5921" i="34"/>
  <c r="G4697" i="34"/>
  <c r="G60" i="34"/>
  <c r="F302" i="34"/>
  <c r="I310" i="34"/>
  <c r="O310" i="34" s="1"/>
  <c r="E311" i="34"/>
  <c r="I319" i="34"/>
  <c r="O319" i="34" s="1"/>
  <c r="F505" i="34"/>
  <c r="F519" i="34"/>
  <c r="I524" i="34"/>
  <c r="O524" i="34" s="1"/>
  <c r="F528" i="34"/>
  <c r="I532" i="34"/>
  <c r="O532" i="34" s="1"/>
  <c r="E557" i="34"/>
  <c r="E589" i="34"/>
  <c r="I603" i="34"/>
  <c r="O603" i="34" s="1"/>
  <c r="I27" i="34"/>
  <c r="O27" i="34" s="1"/>
  <c r="H182" i="34"/>
  <c r="I270" i="34"/>
  <c r="O270" i="34" s="1"/>
  <c r="H271" i="34"/>
  <c r="F279" i="34"/>
  <c r="F442" i="34"/>
  <c r="F484" i="34"/>
  <c r="I632" i="34"/>
  <c r="O632" i="34" s="1"/>
  <c r="I633" i="34"/>
  <c r="O633" i="34" s="1"/>
  <c r="E631" i="34"/>
  <c r="I637" i="34"/>
  <c r="O637" i="34" s="1"/>
  <c r="F639" i="34"/>
  <c r="F648" i="34"/>
  <c r="G748" i="34"/>
  <c r="L2694" i="34"/>
  <c r="J2697" i="34"/>
  <c r="G2117" i="34"/>
  <c r="F2903" i="34"/>
  <c r="E2904" i="34"/>
  <c r="H2905" i="34"/>
  <c r="F2907" i="34"/>
  <c r="E2908" i="34"/>
  <c r="F2911" i="34"/>
  <c r="H2913" i="34"/>
  <c r="F2926" i="34"/>
  <c r="F2931" i="34"/>
  <c r="F6201" i="34" s="1"/>
  <c r="E2932" i="34"/>
  <c r="G2934" i="34"/>
  <c r="E2936" i="34"/>
  <c r="H2937" i="34"/>
  <c r="H6207" i="34" s="1"/>
  <c r="G2938" i="34"/>
  <c r="F2941" i="34"/>
  <c r="G4551" i="34"/>
  <c r="H4617" i="34"/>
  <c r="H4791" i="34"/>
  <c r="G4679" i="34"/>
  <c r="G4852" i="34"/>
  <c r="I4715" i="34"/>
  <c r="O4715" i="34" s="1"/>
  <c r="H4540" i="34"/>
  <c r="I4718" i="34"/>
  <c r="F4543" i="34"/>
  <c r="I4720" i="34"/>
  <c r="O4720" i="34" s="1"/>
  <c r="H4545" i="34"/>
  <c r="I4726" i="34"/>
  <c r="O4726" i="34" s="1"/>
  <c r="H4551" i="34"/>
  <c r="I4736" i="34"/>
  <c r="O4736" i="34" s="1"/>
  <c r="H4561" i="34"/>
  <c r="I4742" i="34"/>
  <c r="O4742" i="34" s="1"/>
  <c r="H4567" i="34"/>
  <c r="E4864" i="34"/>
  <c r="E4690" i="34"/>
  <c r="E4693" i="34"/>
  <c r="E4867" i="34"/>
  <c r="G4957" i="34"/>
  <c r="G4608" i="34"/>
  <c r="H4989" i="34"/>
  <c r="H4641" i="34"/>
  <c r="H4690" i="34"/>
  <c r="H5039" i="34"/>
  <c r="H682" i="34"/>
  <c r="F721" i="34"/>
  <c r="I723" i="34"/>
  <c r="O723" i="34" s="1"/>
  <c r="E724" i="34"/>
  <c r="H745" i="34"/>
  <c r="F773" i="34"/>
  <c r="E829" i="34"/>
  <c r="G879" i="34"/>
  <c r="E888" i="34"/>
  <c r="H968" i="34"/>
  <c r="F988" i="34"/>
  <c r="G1042" i="34"/>
  <c r="E1069" i="34"/>
  <c r="G1128" i="34"/>
  <c r="I1159" i="34"/>
  <c r="O1159" i="34" s="1"/>
  <c r="G1189" i="34"/>
  <c r="G1192" i="34"/>
  <c r="P2706" i="34"/>
  <c r="I1375" i="34"/>
  <c r="I1412" i="34"/>
  <c r="I1414" i="34"/>
  <c r="Q2767" i="34"/>
  <c r="E1517" i="34"/>
  <c r="I1559" i="34"/>
  <c r="O1559" i="34" s="1"/>
  <c r="G1561" i="34"/>
  <c r="I1607" i="34"/>
  <c r="O1607" i="34" s="1"/>
  <c r="I1612" i="34"/>
  <c r="O1612" i="34" s="1"/>
  <c r="I1668" i="34"/>
  <c r="O1668" i="34" s="1"/>
  <c r="I1671" i="34"/>
  <c r="O1671" i="34" s="1"/>
  <c r="G1672" i="34"/>
  <c r="I1683" i="34"/>
  <c r="O1683" i="34" s="1"/>
  <c r="I1687" i="34"/>
  <c r="O1687" i="34" s="1"/>
  <c r="I1716" i="34"/>
  <c r="O1716" i="34" s="1"/>
  <c r="I1718" i="34"/>
  <c r="O1718" i="34" s="1"/>
  <c r="G1804" i="34"/>
  <c r="F1825" i="34"/>
  <c r="E1828" i="34"/>
  <c r="G1831" i="34"/>
  <c r="F1877" i="34"/>
  <c r="I1920" i="34"/>
  <c r="O1920" i="34" s="1"/>
  <c r="G1924" i="34"/>
  <c r="E1945" i="34"/>
  <c r="E1959" i="34"/>
  <c r="F1973" i="34"/>
  <c r="I1993" i="34"/>
  <c r="I1994" i="34"/>
  <c r="O1994" i="34" s="1"/>
  <c r="F1991" i="34"/>
  <c r="I1996" i="34"/>
  <c r="O1996" i="34" s="1"/>
  <c r="I2028" i="34"/>
  <c r="O2028" i="34" s="1"/>
  <c r="E2029" i="34"/>
  <c r="F2068" i="34"/>
  <c r="E2098" i="34"/>
  <c r="I2100" i="34"/>
  <c r="O2100" i="34" s="1"/>
  <c r="I2101" i="34"/>
  <c r="O2101" i="34" s="1"/>
  <c r="G2149" i="34"/>
  <c r="I2155" i="34"/>
  <c r="O2155" i="34" s="1"/>
  <c r="I2157" i="34"/>
  <c r="O2157" i="34" s="1"/>
  <c r="H2168" i="34"/>
  <c r="G2188" i="34"/>
  <c r="G2208" i="34"/>
  <c r="F2269" i="34"/>
  <c r="F2272" i="34"/>
  <c r="G2319" i="34"/>
  <c r="E2328" i="34"/>
  <c r="I2330" i="34"/>
  <c r="O2330" i="34" s="1"/>
  <c r="E2342" i="34"/>
  <c r="F2389" i="34"/>
  <c r="I2443" i="34"/>
  <c r="E2573" i="34"/>
  <c r="I2575" i="34"/>
  <c r="O2575" i="34" s="1"/>
  <c r="I2576" i="34"/>
  <c r="O2576" i="34" s="1"/>
  <c r="G2629" i="34"/>
  <c r="I2631" i="34"/>
  <c r="O2631" i="34" s="1"/>
  <c r="I2633" i="34"/>
  <c r="O2633" i="34" s="1"/>
  <c r="H2644" i="34"/>
  <c r="F2648" i="34"/>
  <c r="G2909" i="34"/>
  <c r="F2925" i="34"/>
  <c r="I3186" i="34"/>
  <c r="O3186" i="34" s="1"/>
  <c r="E3221" i="34"/>
  <c r="F3239" i="34"/>
  <c r="G3371" i="34"/>
  <c r="F3374" i="34"/>
  <c r="E3374" i="34"/>
  <c r="I3377" i="34"/>
  <c r="O3377" i="34" s="1"/>
  <c r="I3378" i="34"/>
  <c r="O3378" i="34" s="1"/>
  <c r="G3425" i="34"/>
  <c r="F3425" i="34"/>
  <c r="F2906" i="34"/>
  <c r="E2907" i="34"/>
  <c r="H2944" i="34"/>
  <c r="G2945" i="34"/>
  <c r="G2910" i="34"/>
  <c r="G6180" i="34" s="1"/>
  <c r="G4618" i="34"/>
  <c r="E4620" i="34"/>
  <c r="F4622" i="34"/>
  <c r="H4624" i="34"/>
  <c r="F5643" i="34"/>
  <c r="G23" i="34"/>
  <c r="I31" i="34"/>
  <c r="O31" i="34" s="1"/>
  <c r="I35" i="34"/>
  <c r="O35" i="34" s="1"/>
  <c r="G51" i="34"/>
  <c r="I55" i="34"/>
  <c r="O55" i="34" s="1"/>
  <c r="H69" i="34"/>
  <c r="F80" i="34"/>
  <c r="I86" i="34"/>
  <c r="O86" i="34" s="1"/>
  <c r="E107" i="34"/>
  <c r="H107" i="34"/>
  <c r="E119" i="34"/>
  <c r="G148" i="34"/>
  <c r="F148" i="34"/>
  <c r="F151" i="34"/>
  <c r="I155" i="34"/>
  <c r="O155" i="34" s="1"/>
  <c r="G159" i="34"/>
  <c r="F202" i="34"/>
  <c r="I205" i="34"/>
  <c r="O205" i="34" s="1"/>
  <c r="I206" i="34"/>
  <c r="O206" i="34" s="1"/>
  <c r="I207" i="34"/>
  <c r="O207" i="34" s="1"/>
  <c r="I213" i="34"/>
  <c r="O213" i="34" s="1"/>
  <c r="I214" i="34"/>
  <c r="O214" i="34" s="1"/>
  <c r="I215" i="34"/>
  <c r="O215" i="34" s="1"/>
  <c r="E248" i="34"/>
  <c r="E268" i="34"/>
  <c r="I280" i="34"/>
  <c r="I281" i="34"/>
  <c r="O281" i="34" s="1"/>
  <c r="G282" i="34"/>
  <c r="F293" i="34"/>
  <c r="G298" i="34"/>
  <c r="I332" i="34"/>
  <c r="O332" i="34" s="1"/>
  <c r="I333" i="34"/>
  <c r="O333" i="34" s="1"/>
  <c r="I334" i="34"/>
  <c r="O334" i="34" s="1"/>
  <c r="I359" i="34"/>
  <c r="O359" i="34" s="1"/>
  <c r="F368" i="34"/>
  <c r="F399" i="34"/>
  <c r="E399" i="34"/>
  <c r="F418" i="34"/>
  <c r="G431" i="34"/>
  <c r="G437" i="34"/>
  <c r="I455" i="34"/>
  <c r="O455" i="34" s="1"/>
  <c r="G488" i="34"/>
  <c r="F488" i="34"/>
  <c r="E505" i="34"/>
  <c r="I536" i="34"/>
  <c r="O536" i="34" s="1"/>
  <c r="I537" i="34"/>
  <c r="O537" i="34" s="1"/>
  <c r="F557" i="34"/>
  <c r="G604" i="34"/>
  <c r="G628" i="34"/>
  <c r="F628" i="34"/>
  <c r="I661" i="34"/>
  <c r="O661" i="34" s="1"/>
  <c r="I676" i="34"/>
  <c r="O676" i="34" s="1"/>
  <c r="I708" i="34"/>
  <c r="O708" i="34" s="1"/>
  <c r="H724" i="34"/>
  <c r="E728" i="34"/>
  <c r="F748" i="34"/>
  <c r="E748" i="34"/>
  <c r="G778" i="34"/>
  <c r="F791" i="34"/>
  <c r="E841" i="34"/>
  <c r="F848" i="34"/>
  <c r="E848" i="34"/>
  <c r="E868" i="34"/>
  <c r="F917" i="34"/>
  <c r="E917" i="34"/>
  <c r="I920" i="34"/>
  <c r="O920" i="34" s="1"/>
  <c r="F961" i="34"/>
  <c r="E961" i="34"/>
  <c r="E964" i="34"/>
  <c r="F985" i="34"/>
  <c r="E999" i="34"/>
  <c r="I1001" i="34"/>
  <c r="O1001" i="34" s="1"/>
  <c r="I1019" i="34"/>
  <c r="I1020" i="34"/>
  <c r="O1020" i="34" s="1"/>
  <c r="I1024" i="34"/>
  <c r="O1024" i="34" s="1"/>
  <c r="I1028" i="34"/>
  <c r="O1028" i="34" s="1"/>
  <c r="I1029" i="34"/>
  <c r="O1029" i="34" s="1"/>
  <c r="I1030" i="34"/>
  <c r="O1030" i="34" s="1"/>
  <c r="I1045" i="34"/>
  <c r="O1045" i="34" s="1"/>
  <c r="I1049" i="34"/>
  <c r="O1049" i="34" s="1"/>
  <c r="I1077" i="34"/>
  <c r="O1077" i="34" s="1"/>
  <c r="G1088" i="34"/>
  <c r="G1119" i="34"/>
  <c r="F1128" i="34"/>
  <c r="F1142" i="34"/>
  <c r="I1169" i="34"/>
  <c r="O1169" i="34" s="1"/>
  <c r="I1170" i="34"/>
  <c r="I1171" i="34"/>
  <c r="O1171" i="34" s="1"/>
  <c r="F1225" i="34"/>
  <c r="L1228" i="34"/>
  <c r="M2673" i="34"/>
  <c r="K1239" i="34"/>
  <c r="Q1239" i="34"/>
  <c r="E1242" i="34"/>
  <c r="N1245" i="34"/>
  <c r="M1258" i="34"/>
  <c r="K1258" i="34"/>
  <c r="I1261" i="34"/>
  <c r="I1307" i="34"/>
  <c r="G1309" i="34"/>
  <c r="K2761" i="34"/>
  <c r="J1324" i="34"/>
  <c r="P1324" i="34"/>
  <c r="G1324" i="34"/>
  <c r="F1328" i="34"/>
  <c r="I1355" i="34"/>
  <c r="J1362" i="34"/>
  <c r="G1362" i="34"/>
  <c r="I1366" i="34"/>
  <c r="I1367" i="34"/>
  <c r="E1373" i="34"/>
  <c r="E1382" i="34"/>
  <c r="F1432" i="34"/>
  <c r="I1434" i="34"/>
  <c r="K2757" i="34"/>
  <c r="K2759" i="34"/>
  <c r="Q2759" i="34"/>
  <c r="F1448" i="34"/>
  <c r="Q2770" i="34"/>
  <c r="H1468" i="34"/>
  <c r="F1488" i="34"/>
  <c r="I1492" i="34"/>
  <c r="O1492" i="34" s="1"/>
  <c r="H1517" i="34"/>
  <c r="I1524" i="34"/>
  <c r="O1524" i="34" s="1"/>
  <c r="I1532" i="34"/>
  <c r="O1532" i="34" s="1"/>
  <c r="F1588" i="34"/>
  <c r="H1599" i="34"/>
  <c r="H1618" i="34"/>
  <c r="I1621" i="34"/>
  <c r="O1621" i="34" s="1"/>
  <c r="F1622" i="34"/>
  <c r="I1627" i="34"/>
  <c r="O1627" i="34" s="1"/>
  <c r="I1629" i="34"/>
  <c r="O1629" i="34" s="1"/>
  <c r="I1653" i="34"/>
  <c r="O1653" i="34" s="1"/>
  <c r="G1688" i="34"/>
  <c r="E1705" i="34"/>
  <c r="F1719" i="34"/>
  <c r="F1722" i="34"/>
  <c r="I1726" i="34"/>
  <c r="O1726" i="34" s="1"/>
  <c r="G1728" i="34"/>
  <c r="I1754" i="34"/>
  <c r="O1754" i="34" s="1"/>
  <c r="I1755" i="34"/>
  <c r="O1755" i="34" s="1"/>
  <c r="I1756" i="34"/>
  <c r="O1756" i="34" s="1"/>
  <c r="I1809" i="34"/>
  <c r="G1839" i="34"/>
  <c r="E1848" i="34"/>
  <c r="E1877" i="34"/>
  <c r="G1877" i="34"/>
  <c r="G1921" i="34"/>
  <c r="G1948" i="34"/>
  <c r="E1968" i="34"/>
  <c r="G1978" i="34"/>
  <c r="F1982" i="34"/>
  <c r="F1997" i="34"/>
  <c r="I2001" i="34"/>
  <c r="O2001" i="34" s="1"/>
  <c r="H2029" i="34"/>
  <c r="I2033" i="34"/>
  <c r="O2033" i="34" s="1"/>
  <c r="I2038" i="34"/>
  <c r="O2038" i="34" s="1"/>
  <c r="I2040" i="34"/>
  <c r="O2040" i="34" s="1"/>
  <c r="E2041" i="34"/>
  <c r="G2048" i="34"/>
  <c r="E2071" i="34"/>
  <c r="I2081" i="34"/>
  <c r="O2081" i="34" s="1"/>
  <c r="I2105" i="34"/>
  <c r="O2105" i="34" s="1"/>
  <c r="I2106" i="34"/>
  <c r="O2106" i="34" s="1"/>
  <c r="I2107" i="34"/>
  <c r="O2107" i="34" s="1"/>
  <c r="I2109" i="34"/>
  <c r="O2109" i="34" s="1"/>
  <c r="I2113" i="34"/>
  <c r="O2113" i="34" s="1"/>
  <c r="I2125" i="34"/>
  <c r="O2125" i="34" s="1"/>
  <c r="I2127" i="34"/>
  <c r="O2127" i="34" s="1"/>
  <c r="I2128" i="34"/>
  <c r="O2128" i="34" s="1"/>
  <c r="E2164" i="34"/>
  <c r="F2185" i="34"/>
  <c r="H2213" i="34"/>
  <c r="E2218" i="34"/>
  <c r="E2231" i="34"/>
  <c r="I2247" i="34"/>
  <c r="O2247" i="34" s="1"/>
  <c r="I2254" i="34"/>
  <c r="O2254" i="34" s="1"/>
  <c r="E2269" i="34"/>
  <c r="E2281" i="34"/>
  <c r="I2283" i="34"/>
  <c r="O2283" i="34" s="1"/>
  <c r="F2288" i="34"/>
  <c r="G2305" i="34"/>
  <c r="I2365" i="34"/>
  <c r="O2365" i="34" s="1"/>
  <c r="I2369" i="34"/>
  <c r="O2369" i="34" s="1"/>
  <c r="I2370" i="34"/>
  <c r="O2370" i="34" s="1"/>
  <c r="I2371" i="34"/>
  <c r="O2371" i="34" s="1"/>
  <c r="I2394" i="34"/>
  <c r="O2394" i="34" s="1"/>
  <c r="I2395" i="34"/>
  <c r="O2395" i="34" s="1"/>
  <c r="E2401" i="34"/>
  <c r="G2442" i="34"/>
  <c r="H2471" i="34"/>
  <c r="I2491" i="34"/>
  <c r="O2491" i="34" s="1"/>
  <c r="H2512" i="34"/>
  <c r="H2528" i="34"/>
  <c r="G2545" i="34"/>
  <c r="F2545" i="34"/>
  <c r="E2548" i="34"/>
  <c r="H2865" i="34"/>
  <c r="G2867" i="34"/>
  <c r="G2901" i="34"/>
  <c r="G6171" i="34" s="1"/>
  <c r="H2797" i="34"/>
  <c r="H2807" i="34"/>
  <c r="E2844" i="34"/>
  <c r="H2845" i="34"/>
  <c r="G2851" i="34"/>
  <c r="F2852" i="34"/>
  <c r="E2853" i="34"/>
  <c r="G2855" i="34"/>
  <c r="F2856" i="34"/>
  <c r="F2870" i="34"/>
  <c r="F2883" i="34"/>
  <c r="H2892" i="34"/>
  <c r="G3193" i="34"/>
  <c r="E3250" i="34"/>
  <c r="G2932" i="34"/>
  <c r="F2933" i="34"/>
  <c r="E2934" i="34"/>
  <c r="E2940" i="34"/>
  <c r="I3317" i="34"/>
  <c r="O3317" i="34" s="1"/>
  <c r="I3319" i="34"/>
  <c r="O3319" i="34" s="1"/>
  <c r="I3323" i="34"/>
  <c r="O3323" i="34" s="1"/>
  <c r="I3327" i="34"/>
  <c r="O3327" i="34" s="1"/>
  <c r="I3329" i="34"/>
  <c r="O3329" i="34" s="1"/>
  <c r="I3330" i="34"/>
  <c r="O3330" i="34" s="1"/>
  <c r="I3333" i="34"/>
  <c r="O3333" i="34" s="1"/>
  <c r="I3338" i="34"/>
  <c r="O3338" i="34" s="1"/>
  <c r="I3341" i="34"/>
  <c r="O3341" i="34" s="1"/>
  <c r="I3345" i="34"/>
  <c r="O3345" i="34" s="1"/>
  <c r="I3349" i="34"/>
  <c r="O3349" i="34" s="1"/>
  <c r="I3350" i="34"/>
  <c r="O3350" i="34" s="1"/>
  <c r="I3351" i="34"/>
  <c r="O3351" i="34" s="1"/>
  <c r="I3356" i="34"/>
  <c r="O3356" i="34" s="1"/>
  <c r="H3385" i="34"/>
  <c r="F3396" i="34"/>
  <c r="I3408" i="34"/>
  <c r="O3408" i="34" s="1"/>
  <c r="I3409" i="34"/>
  <c r="O3409" i="34" s="1"/>
  <c r="I3410" i="34"/>
  <c r="O3410" i="34" s="1"/>
  <c r="I3412" i="34"/>
  <c r="O3412" i="34" s="1"/>
  <c r="I3577" i="34"/>
  <c r="O3577" i="34" s="1"/>
  <c r="H3589" i="34"/>
  <c r="E4605" i="34"/>
  <c r="E4694" i="34"/>
  <c r="E4539" i="34"/>
  <c r="G4542" i="34"/>
  <c r="E4544" i="34"/>
  <c r="G4547" i="34"/>
  <c r="E4550" i="34"/>
  <c r="E4555" i="34"/>
  <c r="G4557" i="34"/>
  <c r="F4558" i="34"/>
  <c r="G4563" i="34"/>
  <c r="E4566" i="34"/>
  <c r="F4570" i="34"/>
  <c r="E4571" i="34"/>
  <c r="G4574" i="34"/>
  <c r="F4575" i="34"/>
  <c r="E4576" i="34"/>
  <c r="G4580" i="34"/>
  <c r="F4581" i="34"/>
  <c r="E4583" i="34"/>
  <c r="H4584" i="34"/>
  <c r="G4585" i="34"/>
  <c r="F4586" i="34"/>
  <c r="E4587" i="34"/>
  <c r="H4691" i="34"/>
  <c r="G4614" i="34"/>
  <c r="G4631" i="34"/>
  <c r="F4636" i="34"/>
  <c r="E4637" i="34"/>
  <c r="G4642" i="34"/>
  <c r="F4643" i="34"/>
  <c r="G4675" i="34"/>
  <c r="E4542" i="34"/>
  <c r="F4545" i="34"/>
  <c r="H4548" i="34"/>
  <c r="F4556" i="34"/>
  <c r="G4560" i="34"/>
  <c r="H4564" i="34"/>
  <c r="F4572" i="34"/>
  <c r="F4578" i="34"/>
  <c r="F4579" i="34"/>
  <c r="G4583" i="34"/>
  <c r="F4584" i="34"/>
  <c r="H4586" i="34"/>
  <c r="F4771" i="34"/>
  <c r="F4597" i="34"/>
  <c r="E4771" i="34"/>
  <c r="E4598" i="34"/>
  <c r="E4774" i="34"/>
  <c r="E4601" i="34"/>
  <c r="F4871" i="34"/>
  <c r="F4697" i="34"/>
  <c r="I4908" i="34"/>
  <c r="O4908" i="34" s="1"/>
  <c r="E4558" i="34"/>
  <c r="F4943" i="34"/>
  <c r="F4594" i="34"/>
  <c r="I5007" i="34"/>
  <c r="O5007" i="34" s="1"/>
  <c r="E4657" i="34"/>
  <c r="I5088" i="34"/>
  <c r="O5088" i="34" s="1"/>
  <c r="H4563" i="34"/>
  <c r="I5101" i="34"/>
  <c r="O5101" i="34" s="1"/>
  <c r="F4576" i="34"/>
  <c r="I5110" i="34"/>
  <c r="O5110" i="34" s="1"/>
  <c r="H4585" i="34"/>
  <c r="I5112" i="34"/>
  <c r="O5112" i="34" s="1"/>
  <c r="F4587" i="34"/>
  <c r="I5148" i="34"/>
  <c r="O5148" i="34" s="1"/>
  <c r="F4623" i="34"/>
  <c r="E5151" i="34"/>
  <c r="E4627" i="34"/>
  <c r="G5307" i="34"/>
  <c r="G4609" i="34"/>
  <c r="G4607" i="34" s="1"/>
  <c r="I5823" i="34"/>
  <c r="O5823" i="34" s="1"/>
  <c r="H5821" i="34"/>
  <c r="G911" i="34"/>
  <c r="H1013" i="34"/>
  <c r="F1081" i="34"/>
  <c r="F1122" i="34"/>
  <c r="I1161" i="34"/>
  <c r="O1161" i="34" s="1"/>
  <c r="F1192" i="34"/>
  <c r="G1204" i="34"/>
  <c r="J2704" i="34"/>
  <c r="I1384" i="34"/>
  <c r="I1392" i="34"/>
  <c r="I1410" i="34"/>
  <c r="I1411" i="34"/>
  <c r="I1428" i="34"/>
  <c r="O1428" i="34" s="1"/>
  <c r="F1465" i="34"/>
  <c r="H1488" i="34"/>
  <c r="H1511" i="34"/>
  <c r="I1557" i="34"/>
  <c r="O1557" i="34" s="1"/>
  <c r="I1560" i="34"/>
  <c r="O1560" i="34" s="1"/>
  <c r="E1608" i="34"/>
  <c r="I1614" i="34"/>
  <c r="H1669" i="34"/>
  <c r="H1681" i="34"/>
  <c r="I38" i="34"/>
  <c r="F37" i="34"/>
  <c r="E40" i="34"/>
  <c r="I43" i="34"/>
  <c r="O43" i="34" s="1"/>
  <c r="I44" i="34"/>
  <c r="O44" i="34" s="1"/>
  <c r="I58" i="34"/>
  <c r="O58" i="34" s="1"/>
  <c r="E60" i="34"/>
  <c r="I63" i="34"/>
  <c r="O63" i="34" s="1"/>
  <c r="I64" i="34"/>
  <c r="O64" i="34" s="1"/>
  <c r="I67" i="34"/>
  <c r="O67" i="34" s="1"/>
  <c r="G75" i="34"/>
  <c r="I105" i="34"/>
  <c r="O105" i="34" s="1"/>
  <c r="I106" i="34"/>
  <c r="O106" i="34" s="1"/>
  <c r="E126" i="34"/>
  <c r="E145" i="34"/>
  <c r="I164" i="34"/>
  <c r="O164" i="34" s="1"/>
  <c r="G248" i="34"/>
  <c r="I312" i="34"/>
  <c r="F317" i="34"/>
  <c r="F361" i="34"/>
  <c r="I367" i="34"/>
  <c r="O367" i="34" s="1"/>
  <c r="H422" i="34"/>
  <c r="I440" i="34"/>
  <c r="O440" i="34" s="1"/>
  <c r="I468" i="34"/>
  <c r="O468" i="34" s="1"/>
  <c r="G538" i="34"/>
  <c r="I627" i="34"/>
  <c r="O627" i="34" s="1"/>
  <c r="F642" i="34"/>
  <c r="F658" i="34"/>
  <c r="I753" i="34"/>
  <c r="O753" i="34" s="1"/>
  <c r="F751" i="34"/>
  <c r="I757" i="34"/>
  <c r="O757" i="34" s="1"/>
  <c r="F829" i="34"/>
  <c r="G893" i="34"/>
  <c r="E898" i="34"/>
  <c r="I947" i="34"/>
  <c r="O947" i="34" s="1"/>
  <c r="I948" i="34"/>
  <c r="O948" i="34" s="1"/>
  <c r="E1002" i="34"/>
  <c r="I1007" i="34"/>
  <c r="O1007" i="34" s="1"/>
  <c r="I1061" i="34"/>
  <c r="O1061" i="34" s="1"/>
  <c r="O1063" i="34" s="1"/>
  <c r="E1088" i="34"/>
  <c r="I1135" i="34"/>
  <c r="O1135" i="34" s="1"/>
  <c r="I1188" i="34"/>
  <c r="O1188" i="34" s="1"/>
  <c r="E1201" i="34"/>
  <c r="G1225" i="34"/>
  <c r="P1225" i="34"/>
  <c r="F1228" i="34"/>
  <c r="K1228" i="34"/>
  <c r="Q2669" i="34"/>
  <c r="J2672" i="34"/>
  <c r="P2674" i="34"/>
  <c r="K1242" i="34"/>
  <c r="J1248" i="34"/>
  <c r="P1248" i="34"/>
  <c r="G1248" i="34"/>
  <c r="I1252" i="34"/>
  <c r="E1262" i="34"/>
  <c r="J1262" i="34"/>
  <c r="P1262" i="34"/>
  <c r="N1265" i="34"/>
  <c r="I1268" i="34"/>
  <c r="N1269" i="34"/>
  <c r="F1277" i="34"/>
  <c r="K1277" i="34"/>
  <c r="Q1277" i="34"/>
  <c r="M2721" i="34"/>
  <c r="N1285" i="34"/>
  <c r="L2726" i="34"/>
  <c r="I1288" i="34"/>
  <c r="N1289" i="34"/>
  <c r="I1292" i="34"/>
  <c r="N1293" i="34"/>
  <c r="F1309" i="34"/>
  <c r="K2749" i="34"/>
  <c r="I1311" i="34"/>
  <c r="N1316" i="34"/>
  <c r="J1328" i="34"/>
  <c r="P1328" i="34"/>
  <c r="G1328" i="34"/>
  <c r="M1345" i="34"/>
  <c r="K1378" i="34"/>
  <c r="G1448" i="34"/>
  <c r="I1466" i="34"/>
  <c r="F1493" i="34"/>
  <c r="I1497" i="34"/>
  <c r="O1497" i="34" s="1"/>
  <c r="H1498" i="34"/>
  <c r="I1506" i="34"/>
  <c r="O1506" i="34" s="1"/>
  <c r="I1508" i="34"/>
  <c r="O1508" i="34" s="1"/>
  <c r="G1591" i="34"/>
  <c r="I1597" i="34"/>
  <c r="O1597" i="34" s="1"/>
  <c r="F1631" i="34"/>
  <c r="E1631" i="34"/>
  <c r="I1655" i="34"/>
  <c r="O1655" i="34" s="1"/>
  <c r="E1688" i="34"/>
  <c r="E1738" i="34"/>
  <c r="F1757" i="34"/>
  <c r="I1764" i="34"/>
  <c r="O1764" i="34" s="1"/>
  <c r="E1762" i="34"/>
  <c r="I1767" i="34"/>
  <c r="O1767" i="34" s="1"/>
  <c r="I1770" i="34"/>
  <c r="O1770" i="34" s="1"/>
  <c r="I1772" i="34"/>
  <c r="O1772" i="34" s="1"/>
  <c r="I1774" i="34"/>
  <c r="O1774" i="34" s="1"/>
  <c r="I1775" i="34"/>
  <c r="O1775" i="34" s="1"/>
  <c r="F1828" i="34"/>
  <c r="F1853" i="34"/>
  <c r="I1855" i="34"/>
  <c r="O1855" i="34" s="1"/>
  <c r="I1856" i="34"/>
  <c r="F1858" i="34"/>
  <c r="H1924" i="34"/>
  <c r="I1927" i="34"/>
  <c r="O1927" i="34" s="1"/>
  <c r="F1959" i="34"/>
  <c r="I2011" i="34"/>
  <c r="O2011" i="34" s="1"/>
  <c r="I2015" i="34"/>
  <c r="O2015" i="34" s="1"/>
  <c r="I2085" i="34"/>
  <c r="O2085" i="34" s="1"/>
  <c r="I2087" i="34"/>
  <c r="O2087" i="34" s="1"/>
  <c r="F2098" i="34"/>
  <c r="F2117" i="34"/>
  <c r="E2161" i="34"/>
  <c r="I2201" i="34"/>
  <c r="O2201" i="34" s="1"/>
  <c r="F2311" i="34"/>
  <c r="I2314" i="34"/>
  <c r="O2314" i="34" s="1"/>
  <c r="I2318" i="34"/>
  <c r="O2318" i="34" s="1"/>
  <c r="G2342" i="34"/>
  <c r="F2342" i="34"/>
  <c r="H2453" i="34"/>
  <c r="I2468" i="34"/>
  <c r="O2468" i="34" s="1"/>
  <c r="I2564" i="34"/>
  <c r="O2564" i="34" s="1"/>
  <c r="E2562" i="34"/>
  <c r="I2567" i="34"/>
  <c r="O2567" i="34" s="1"/>
  <c r="G2573" i="34"/>
  <c r="F2573" i="34"/>
  <c r="E2582" i="34"/>
  <c r="I2599" i="34"/>
  <c r="O2599" i="34" s="1"/>
  <c r="I2611" i="34"/>
  <c r="O2611" i="34" s="1"/>
  <c r="I2612" i="34"/>
  <c r="O2612" i="34" s="1"/>
  <c r="F2632" i="34"/>
  <c r="E2644" i="34"/>
  <c r="I2647" i="34"/>
  <c r="O2647" i="34" s="1"/>
  <c r="F2919" i="34"/>
  <c r="F2921" i="34" s="1"/>
  <c r="E2816" i="34"/>
  <c r="F2848" i="34"/>
  <c r="E2858" i="34"/>
  <c r="H2859" i="34"/>
  <c r="F2863" i="34"/>
  <c r="E2864" i="34"/>
  <c r="G2897" i="34"/>
  <c r="F3070" i="34"/>
  <c r="F2929" i="34"/>
  <c r="H2940" i="34"/>
  <c r="F4600" i="34"/>
  <c r="H4602" i="34"/>
  <c r="F4604" i="34"/>
  <c r="H4606" i="34"/>
  <c r="H4609" i="34"/>
  <c r="G4540" i="34"/>
  <c r="F4542" i="34"/>
  <c r="E4543" i="34"/>
  <c r="H4544" i="34"/>
  <c r="G4545" i="34"/>
  <c r="F4547" i="34"/>
  <c r="H4550" i="34"/>
  <c r="F4552" i="34"/>
  <c r="E4554" i="34"/>
  <c r="G4556" i="34"/>
  <c r="F4557" i="34"/>
  <c r="H4560" i="34"/>
  <c r="G4561" i="34"/>
  <c r="E4564" i="34"/>
  <c r="H4566" i="34"/>
  <c r="F4569" i="34"/>
  <c r="E4570" i="34"/>
  <c r="H4571" i="34"/>
  <c r="G4572" i="34"/>
  <c r="F4574" i="34"/>
  <c r="E4575" i="34"/>
  <c r="G4578" i="34"/>
  <c r="G4579" i="34"/>
  <c r="F4580" i="34"/>
  <c r="E4581" i="34"/>
  <c r="H4583" i="34"/>
  <c r="G4584" i="34"/>
  <c r="F4585" i="34"/>
  <c r="E4586" i="34"/>
  <c r="H4587" i="34"/>
  <c r="E4595" i="34"/>
  <c r="H4695" i="34"/>
  <c r="F4608" i="34"/>
  <c r="H4619" i="34"/>
  <c r="E4624" i="34"/>
  <c r="H4628" i="34"/>
  <c r="H4631" i="34"/>
  <c r="E4638" i="34"/>
  <c r="G4643" i="34"/>
  <c r="G4653" i="34"/>
  <c r="G4661" i="34"/>
  <c r="F4662" i="34"/>
  <c r="E4600" i="34"/>
  <c r="G4602" i="34"/>
  <c r="F4603" i="34"/>
  <c r="H4605" i="34"/>
  <c r="G4606" i="34"/>
  <c r="G4678" i="34"/>
  <c r="G4677" i="34" s="1"/>
  <c r="H4684" i="34"/>
  <c r="H4688" i="34"/>
  <c r="I4760" i="34"/>
  <c r="O4760" i="34" s="1"/>
  <c r="E4585" i="34"/>
  <c r="G4846" i="34"/>
  <c r="G4669" i="34"/>
  <c r="G4671" i="34" s="1"/>
  <c r="I4851" i="34"/>
  <c r="F4676" i="34"/>
  <c r="I4993" i="34"/>
  <c r="O4993" i="34" s="1"/>
  <c r="H4643" i="34"/>
  <c r="F2798" i="34"/>
  <c r="F2804" i="34"/>
  <c r="F2808" i="34"/>
  <c r="F2820" i="34"/>
  <c r="F2825" i="34"/>
  <c r="H2828" i="34"/>
  <c r="G2830" i="34"/>
  <c r="F2831" i="34"/>
  <c r="E2833" i="34"/>
  <c r="G2835" i="34"/>
  <c r="E2837" i="34"/>
  <c r="F3021" i="34"/>
  <c r="E2869" i="34"/>
  <c r="H2870" i="34"/>
  <c r="G3064" i="34"/>
  <c r="E3064" i="34"/>
  <c r="H2898" i="34"/>
  <c r="F2910" i="34"/>
  <c r="I3108" i="34"/>
  <c r="O3108" i="34" s="1"/>
  <c r="E3121" i="34"/>
  <c r="F3189" i="34"/>
  <c r="I3195" i="34"/>
  <c r="O3195" i="34" s="1"/>
  <c r="H3196" i="34"/>
  <c r="F3199" i="34"/>
  <c r="G3210" i="34"/>
  <c r="I3217" i="34"/>
  <c r="O3217" i="34" s="1"/>
  <c r="E3245" i="34"/>
  <c r="I3286" i="34"/>
  <c r="O3286" i="34" s="1"/>
  <c r="I3394" i="34"/>
  <c r="O3394" i="34" s="1"/>
  <c r="I3395" i="34"/>
  <c r="O3395" i="34" s="1"/>
  <c r="E3405" i="34"/>
  <c r="G3414" i="34"/>
  <c r="E3452" i="34"/>
  <c r="I3470" i="34"/>
  <c r="O3470" i="34" s="1"/>
  <c r="F3471" i="34"/>
  <c r="I3510" i="34"/>
  <c r="O3510" i="34" s="1"/>
  <c r="I3533" i="34"/>
  <c r="O3533" i="34" s="1"/>
  <c r="E3543" i="34"/>
  <c r="I3556" i="34"/>
  <c r="O3556" i="34" s="1"/>
  <c r="F3560" i="34"/>
  <c r="I3727" i="34"/>
  <c r="O3727" i="34" s="1"/>
  <c r="I3843" i="34"/>
  <c r="O3843" i="34" s="1"/>
  <c r="I3845" i="34"/>
  <c r="O3845" i="34" s="1"/>
  <c r="H2800" i="34"/>
  <c r="F2802" i="34"/>
  <c r="I3854" i="34"/>
  <c r="O3854" i="34" s="1"/>
  <c r="I3856" i="34"/>
  <c r="O3856" i="34" s="1"/>
  <c r="F2813" i="34"/>
  <c r="I3864" i="34"/>
  <c r="O3864" i="34" s="1"/>
  <c r="I3867" i="34"/>
  <c r="O3867" i="34" s="1"/>
  <c r="H2821" i="34"/>
  <c r="F2824" i="34"/>
  <c r="E2825" i="34"/>
  <c r="I3879" i="34"/>
  <c r="O3879" i="34" s="1"/>
  <c r="F2830" i="34"/>
  <c r="H2833" i="34"/>
  <c r="G2834" i="34"/>
  <c r="I3886" i="34"/>
  <c r="O3886" i="34" s="1"/>
  <c r="E2848" i="34"/>
  <c r="F2854" i="34"/>
  <c r="H2856" i="34"/>
  <c r="H2875" i="34"/>
  <c r="E3926" i="34"/>
  <c r="H2881" i="34"/>
  <c r="G2882" i="34"/>
  <c r="H2885" i="34"/>
  <c r="F2887" i="34"/>
  <c r="E2888" i="34"/>
  <c r="E2891" i="34"/>
  <c r="F2894" i="34"/>
  <c r="F2899" i="34"/>
  <c r="E2902" i="34"/>
  <c r="I3953" i="34"/>
  <c r="O3953" i="34" s="1"/>
  <c r="E2906" i="34"/>
  <c r="E6176" i="34" s="1"/>
  <c r="G2908" i="34"/>
  <c r="G3980" i="34"/>
  <c r="I3985" i="34"/>
  <c r="F2943" i="34"/>
  <c r="E2944" i="34"/>
  <c r="H2945" i="34"/>
  <c r="G2798" i="34"/>
  <c r="F2800" i="34"/>
  <c r="E2801" i="34"/>
  <c r="G2804" i="34"/>
  <c r="F2805" i="34"/>
  <c r="F2810" i="34"/>
  <c r="G2814" i="34"/>
  <c r="F2816" i="34"/>
  <c r="G2820" i="34"/>
  <c r="F2821" i="34"/>
  <c r="E2822" i="34"/>
  <c r="G2825" i="34"/>
  <c r="G2831" i="34"/>
  <c r="F2837" i="34"/>
  <c r="F2851" i="34"/>
  <c r="E2852" i="34"/>
  <c r="H2853" i="34"/>
  <c r="G2854" i="34"/>
  <c r="G6124" i="34" s="1"/>
  <c r="F2855" i="34"/>
  <c r="F2867" i="34"/>
  <c r="G2870" i="34"/>
  <c r="I4097" i="34"/>
  <c r="O4097" i="34" s="1"/>
  <c r="G4096" i="34"/>
  <c r="E4101" i="34"/>
  <c r="G2881" i="34"/>
  <c r="E2883" i="34"/>
  <c r="E6153" i="34" s="1"/>
  <c r="H2888" i="34"/>
  <c r="E2890" i="34"/>
  <c r="G2892" i="34"/>
  <c r="F2893" i="34"/>
  <c r="E2948" i="34"/>
  <c r="G4280" i="34"/>
  <c r="G4539" i="34"/>
  <c r="F4540" i="34"/>
  <c r="H4543" i="34"/>
  <c r="G4544" i="34"/>
  <c r="E4547" i="34"/>
  <c r="G4550" i="34"/>
  <c r="F4551" i="34"/>
  <c r="G4555" i="34"/>
  <c r="E4557" i="34"/>
  <c r="H4558" i="34"/>
  <c r="E4563" i="34"/>
  <c r="G4566" i="34"/>
  <c r="F4567" i="34"/>
  <c r="H4570" i="34"/>
  <c r="E4574" i="34"/>
  <c r="G4576" i="34"/>
  <c r="E4580" i="34"/>
  <c r="H4581" i="34"/>
  <c r="G4587" i="34"/>
  <c r="F4801" i="34"/>
  <c r="G4632" i="34"/>
  <c r="F4633" i="34"/>
  <c r="F6153" i="34" s="1"/>
  <c r="E4634" i="34"/>
  <c r="E6154" i="34" s="1"/>
  <c r="H4635" i="34"/>
  <c r="F4637" i="34"/>
  <c r="H4642" i="34"/>
  <c r="F4644" i="34"/>
  <c r="E4648" i="34"/>
  <c r="H4649" i="34"/>
  <c r="F4653" i="34"/>
  <c r="I4653" i="34" s="1"/>
  <c r="G4656" i="34"/>
  <c r="E4658" i="34"/>
  <c r="E6178" i="34" s="1"/>
  <c r="F4661" i="34"/>
  <c r="E4682" i="34"/>
  <c r="G4684" i="34"/>
  <c r="E4686" i="34"/>
  <c r="F4694" i="34"/>
  <c r="E4695" i="34"/>
  <c r="F4618" i="34"/>
  <c r="E4619" i="34"/>
  <c r="E4631" i="34"/>
  <c r="E4635" i="34"/>
  <c r="H4636" i="34"/>
  <c r="F4638" i="34"/>
  <c r="F4641" i="34"/>
  <c r="G5205" i="34"/>
  <c r="I5209" i="34"/>
  <c r="O5209" i="34" s="1"/>
  <c r="I5213" i="34"/>
  <c r="O5213" i="34" s="1"/>
  <c r="I5272" i="34"/>
  <c r="O5272" i="34" s="1"/>
  <c r="I5275" i="34"/>
  <c r="O5275" i="34" s="1"/>
  <c r="I5279" i="34"/>
  <c r="O5279" i="34" s="1"/>
  <c r="I5281" i="34"/>
  <c r="O5281" i="34" s="1"/>
  <c r="H5330" i="34"/>
  <c r="G5339" i="34"/>
  <c r="H4646" i="34"/>
  <c r="H6166" i="34" s="1"/>
  <c r="G4647" i="34"/>
  <c r="I5375" i="34"/>
  <c r="O5375" i="34" s="1"/>
  <c r="H4679" i="34"/>
  <c r="E4681" i="34"/>
  <c r="E4685" i="34"/>
  <c r="G4687" i="34"/>
  <c r="I5661" i="34"/>
  <c r="O5661" i="34" s="1"/>
  <c r="I5954" i="34"/>
  <c r="O5954" i="34" s="1"/>
  <c r="I6004" i="34"/>
  <c r="O6004" i="34" s="1"/>
  <c r="E6026" i="34"/>
  <c r="I6056" i="34"/>
  <c r="O6056" i="34" s="1"/>
  <c r="F6050" i="34"/>
  <c r="I6060" i="34"/>
  <c r="O6060" i="34" s="1"/>
  <c r="I6087" i="34"/>
  <c r="O6087" i="34" s="1"/>
  <c r="I6088" i="34"/>
  <c r="O6088" i="34" s="1"/>
  <c r="I6095" i="34"/>
  <c r="O6095" i="34" s="1"/>
  <c r="F4791" i="34"/>
  <c r="F4617" i="34"/>
  <c r="H4871" i="34"/>
  <c r="H4697" i="34"/>
  <c r="H5132" i="34"/>
  <c r="H4608" i="34"/>
  <c r="E2404" i="34"/>
  <c r="I2406" i="34"/>
  <c r="O2406" i="34" s="1"/>
  <c r="I2427" i="34"/>
  <c r="O2427" i="34" s="1"/>
  <c r="G2439" i="34"/>
  <c r="H2458" i="34"/>
  <c r="E2545" i="34"/>
  <c r="F2568" i="34"/>
  <c r="I2580" i="34"/>
  <c r="O2580" i="34" s="1"/>
  <c r="I2592" i="34"/>
  <c r="O2592" i="34" s="1"/>
  <c r="H2641" i="34"/>
  <c r="F2847" i="34"/>
  <c r="I3043" i="34"/>
  <c r="O3043" i="34" s="1"/>
  <c r="F3051" i="34"/>
  <c r="G3117" i="34"/>
  <c r="F3117" i="34"/>
  <c r="I3144" i="34"/>
  <c r="O3144" i="34" s="1"/>
  <c r="I3155" i="34"/>
  <c r="O3155" i="34" s="1"/>
  <c r="I3166" i="34"/>
  <c r="O3166" i="34" s="1"/>
  <c r="E3193" i="34"/>
  <c r="G3207" i="34"/>
  <c r="F3207" i="34"/>
  <c r="I3222" i="34"/>
  <c r="O3222" i="34" s="1"/>
  <c r="E3226" i="34"/>
  <c r="I3257" i="34"/>
  <c r="O3257" i="34" s="1"/>
  <c r="E3292" i="34"/>
  <c r="E3368" i="34"/>
  <c r="E3371" i="34"/>
  <c r="F3382" i="34"/>
  <c r="E3382" i="34"/>
  <c r="H3401" i="34"/>
  <c r="I3404" i="34"/>
  <c r="O3404" i="34" s="1"/>
  <c r="I3417" i="34"/>
  <c r="O3417" i="34" s="1"/>
  <c r="I3430" i="34"/>
  <c r="O3430" i="34" s="1"/>
  <c r="I3431" i="34"/>
  <c r="O3431" i="34" s="1"/>
  <c r="I3438" i="34"/>
  <c r="O3438" i="34" s="1"/>
  <c r="I3462" i="34"/>
  <c r="O3462" i="34" s="1"/>
  <c r="I3574" i="34"/>
  <c r="O3574" i="34" s="1"/>
  <c r="E3576" i="34"/>
  <c r="E3595" i="34"/>
  <c r="I3599" i="34"/>
  <c r="I3625" i="34"/>
  <c r="O3625" i="34" s="1"/>
  <c r="I3626" i="34"/>
  <c r="O3626" i="34" s="1"/>
  <c r="F3630" i="34"/>
  <c r="E3746" i="34"/>
  <c r="I3778" i="34"/>
  <c r="O3778" i="34" s="1"/>
  <c r="I3780" i="34"/>
  <c r="O3780" i="34" s="1"/>
  <c r="I3782" i="34"/>
  <c r="O3782" i="34" s="1"/>
  <c r="I3784" i="34"/>
  <c r="O3784" i="34" s="1"/>
  <c r="I3786" i="34"/>
  <c r="O3786" i="34" s="1"/>
  <c r="I3800" i="34"/>
  <c r="O3800" i="34" s="1"/>
  <c r="H4597" i="34"/>
  <c r="G4601" i="34"/>
  <c r="F4602" i="34"/>
  <c r="H4604" i="34"/>
  <c r="F4606" i="34"/>
  <c r="F4609" i="34"/>
  <c r="F6129" i="34" s="1"/>
  <c r="F4611" i="34"/>
  <c r="F6131" i="34" s="1"/>
  <c r="H4613" i="34"/>
  <c r="H6133" i="34" s="1"/>
  <c r="G4620" i="34"/>
  <c r="I4800" i="34"/>
  <c r="O4800" i="34" s="1"/>
  <c r="G4698" i="34"/>
  <c r="H4542" i="34"/>
  <c r="F4544" i="34"/>
  <c r="E4545" i="34"/>
  <c r="G4548" i="34"/>
  <c r="G4554" i="34"/>
  <c r="E4556" i="34"/>
  <c r="F4560" i="34"/>
  <c r="G4564" i="34"/>
  <c r="F4571" i="34"/>
  <c r="G4575" i="34"/>
  <c r="E4578" i="34"/>
  <c r="E4579" i="34"/>
  <c r="F4583" i="34"/>
  <c r="G4586" i="34"/>
  <c r="H4594" i="34"/>
  <c r="G4595" i="34"/>
  <c r="I4999" i="34"/>
  <c r="O4999" i="34" s="1"/>
  <c r="H4652" i="34"/>
  <c r="G4657" i="34"/>
  <c r="H4660" i="34"/>
  <c r="E4663" i="34"/>
  <c r="H4675" i="34"/>
  <c r="H4693" i="34"/>
  <c r="G5135" i="34"/>
  <c r="I5139" i="34"/>
  <c r="O5139" i="34" s="1"/>
  <c r="F4625" i="34"/>
  <c r="G4627" i="34"/>
  <c r="F4628" i="34"/>
  <c r="F6148" i="34" s="1"/>
  <c r="I5162" i="34"/>
  <c r="O5162" i="34" s="1"/>
  <c r="H5164" i="34"/>
  <c r="E5170" i="34"/>
  <c r="F4598" i="34"/>
  <c r="G5321" i="34"/>
  <c r="I5325" i="34"/>
  <c r="O5325" i="34" s="1"/>
  <c r="E5326" i="34"/>
  <c r="I5395" i="34"/>
  <c r="O5395" i="34" s="1"/>
  <c r="E5464" i="34"/>
  <c r="H4612" i="34"/>
  <c r="F4614" i="34"/>
  <c r="I5764" i="34"/>
  <c r="O5764" i="34" s="1"/>
  <c r="I5775" i="34"/>
  <c r="O5775" i="34" s="1"/>
  <c r="I5785" i="34"/>
  <c r="O5785" i="34" s="1"/>
  <c r="I5796" i="34"/>
  <c r="O5796" i="34" s="1"/>
  <c r="I5808" i="34"/>
  <c r="O5808" i="34" s="1"/>
  <c r="E5870" i="34"/>
  <c r="G5870" i="34"/>
  <c r="F3639" i="34"/>
  <c r="F3642" i="34"/>
  <c r="E3642" i="34"/>
  <c r="G3721" i="34"/>
  <c r="F3732" i="34"/>
  <c r="E3735" i="34"/>
  <c r="I3748" i="34"/>
  <c r="O3748" i="34" s="1"/>
  <c r="I3754" i="34"/>
  <c r="O3754" i="34" s="1"/>
  <c r="E3755" i="34"/>
  <c r="I3760" i="34"/>
  <c r="O3760" i="34" s="1"/>
  <c r="I3762" i="34"/>
  <c r="O3762" i="34" s="1"/>
  <c r="G3764" i="34"/>
  <c r="H3770" i="34"/>
  <c r="I3774" i="34"/>
  <c r="O3774" i="34" s="1"/>
  <c r="G3805" i="34"/>
  <c r="G3817" i="34"/>
  <c r="E3821" i="34"/>
  <c r="I3823" i="34"/>
  <c r="O3823" i="34" s="1"/>
  <c r="G4071" i="34"/>
  <c r="E4082" i="34"/>
  <c r="F4164" i="34"/>
  <c r="G4257" i="34"/>
  <c r="F4257" i="34"/>
  <c r="F4327" i="34"/>
  <c r="H2933" i="34"/>
  <c r="F2935" i="34"/>
  <c r="G4339" i="34"/>
  <c r="G4464" i="34"/>
  <c r="F4464" i="34"/>
  <c r="F4490" i="34" s="1"/>
  <c r="F4527" i="34" s="1"/>
  <c r="F4531" i="34" s="1"/>
  <c r="I4469" i="34"/>
  <c r="O4469" i="34" s="1"/>
  <c r="H4768" i="34"/>
  <c r="G4771" i="34"/>
  <c r="G4774" i="34"/>
  <c r="F4782" i="34"/>
  <c r="I4819" i="34"/>
  <c r="O4819" i="34" s="1"/>
  <c r="G4820" i="34"/>
  <c r="I4824" i="34"/>
  <c r="O4824" i="34" s="1"/>
  <c r="G4825" i="34"/>
  <c r="I4830" i="34"/>
  <c r="O4830" i="34" s="1"/>
  <c r="E4659" i="34"/>
  <c r="G4685" i="34"/>
  <c r="E4687" i="34"/>
  <c r="H4864" i="34"/>
  <c r="G4691" i="34"/>
  <c r="I4905" i="34"/>
  <c r="O4905" i="34" s="1"/>
  <c r="G4943" i="34"/>
  <c r="H4966" i="34"/>
  <c r="E4971" i="34"/>
  <c r="G4976" i="34"/>
  <c r="I4987" i="34"/>
  <c r="O4987" i="34" s="1"/>
  <c r="E5039" i="34"/>
  <c r="G5042" i="34"/>
  <c r="F5042" i="34"/>
  <c r="E5121" i="34"/>
  <c r="G5141" i="34"/>
  <c r="I5168" i="34"/>
  <c r="O5168" i="34" s="1"/>
  <c r="H5170" i="34"/>
  <c r="I5250" i="34"/>
  <c r="O5250" i="34" s="1"/>
  <c r="F5296" i="34"/>
  <c r="E5296" i="34"/>
  <c r="E5299" i="34"/>
  <c r="I5305" i="34"/>
  <c r="O5305" i="34" s="1"/>
  <c r="E5307" i="34"/>
  <c r="H5326" i="34"/>
  <c r="F5326" i="34"/>
  <c r="F5330" i="34"/>
  <c r="F5377" i="34"/>
  <c r="E5396" i="34"/>
  <c r="E5468" i="34"/>
  <c r="H5468" i="34"/>
  <c r="H5474" i="34"/>
  <c r="F5482" i="34"/>
  <c r="E5491" i="34"/>
  <c r="I5498" i="34"/>
  <c r="O5498" i="34" s="1"/>
  <c r="H5501" i="34"/>
  <c r="E5564" i="34"/>
  <c r="E5567" i="34"/>
  <c r="H5646" i="34"/>
  <c r="I5667" i="34"/>
  <c r="H5727" i="34"/>
  <c r="G5727" i="34"/>
  <c r="G5750" i="34" s="1"/>
  <c r="F5746" i="34"/>
  <c r="E5746" i="34"/>
  <c r="F5818" i="34"/>
  <c r="E5864" i="34"/>
  <c r="G5864" i="34"/>
  <c r="I5961" i="34"/>
  <c r="O5961" i="34" s="1"/>
  <c r="I5967" i="34"/>
  <c r="O5967" i="34" s="1"/>
  <c r="H5993" i="34"/>
  <c r="G5996" i="34"/>
  <c r="E6007" i="34"/>
  <c r="H6007" i="34"/>
  <c r="I6018" i="34"/>
  <c r="O6018" i="34" s="1"/>
  <c r="H6026" i="34"/>
  <c r="I6037" i="34"/>
  <c r="O6037" i="34" s="1"/>
  <c r="E6039" i="34"/>
  <c r="E6045" i="34"/>
  <c r="I6047" i="34"/>
  <c r="O6047" i="34" s="1"/>
  <c r="F6077" i="34"/>
  <c r="E6089" i="34"/>
  <c r="E6096" i="34"/>
  <c r="I3525" i="34"/>
  <c r="O3525" i="34" s="1"/>
  <c r="G3546" i="34"/>
  <c r="G3566" i="34"/>
  <c r="H3571" i="34"/>
  <c r="I3592" i="34"/>
  <c r="O3592" i="34" s="1"/>
  <c r="I3593" i="34"/>
  <c r="O3593" i="34" s="1"/>
  <c r="I3594" i="34"/>
  <c r="O3594" i="34" s="1"/>
  <c r="H3639" i="34"/>
  <c r="G3642" i="34"/>
  <c r="F3646" i="34"/>
  <c r="F3714" i="34"/>
  <c r="I3668" i="34"/>
  <c r="O3668" i="34" s="1"/>
  <c r="I3673" i="34"/>
  <c r="O3673" i="34" s="1"/>
  <c r="I3679" i="34"/>
  <c r="O3679" i="34" s="1"/>
  <c r="I3683" i="34"/>
  <c r="O3683" i="34" s="1"/>
  <c r="I3689" i="34"/>
  <c r="O3689" i="34" s="1"/>
  <c r="I3695" i="34"/>
  <c r="O3695" i="34" s="1"/>
  <c r="I3700" i="34"/>
  <c r="O3700" i="34" s="1"/>
  <c r="I3706" i="34"/>
  <c r="O3706" i="34" s="1"/>
  <c r="I3711" i="34"/>
  <c r="O3711" i="34" s="1"/>
  <c r="F3718" i="34"/>
  <c r="I3720" i="34"/>
  <c r="O3720" i="34" s="1"/>
  <c r="E3721" i="34"/>
  <c r="E3724" i="34"/>
  <c r="G3735" i="34"/>
  <c r="I3737" i="34"/>
  <c r="O3737" i="34" s="1"/>
  <c r="G3741" i="34"/>
  <c r="G3755" i="34"/>
  <c r="E3764" i="34"/>
  <c r="G3770" i="34"/>
  <c r="F3802" i="34"/>
  <c r="F3814" i="34"/>
  <c r="E3817" i="34"/>
  <c r="G3893" i="34"/>
  <c r="G3896" i="34"/>
  <c r="F3910" i="34"/>
  <c r="F3916" i="34"/>
  <c r="H2908" i="34"/>
  <c r="G3992" i="34"/>
  <c r="F4068" i="34"/>
  <c r="F4085" i="34"/>
  <c r="E4120" i="34"/>
  <c r="H2943" i="34"/>
  <c r="G2944" i="34"/>
  <c r="G2942" i="34" s="1"/>
  <c r="F4171" i="34"/>
  <c r="I4216" i="34"/>
  <c r="O4216" i="34" s="1"/>
  <c r="I4221" i="34"/>
  <c r="E4243" i="34"/>
  <c r="H4266" i="34"/>
  <c r="H2877" i="34"/>
  <c r="E2882" i="34"/>
  <c r="I4283" i="34"/>
  <c r="O4283" i="34" s="1"/>
  <c r="I4285" i="34"/>
  <c r="O4285" i="34" s="1"/>
  <c r="H2899" i="34"/>
  <c r="H6169" i="34" s="1"/>
  <c r="E4300" i="34"/>
  <c r="F2904" i="34"/>
  <c r="G2907" i="34"/>
  <c r="F2912" i="34"/>
  <c r="I4326" i="34"/>
  <c r="O4326" i="34" s="1"/>
  <c r="H4327" i="34"/>
  <c r="G4346" i="34"/>
  <c r="I4746" i="34"/>
  <c r="O4746" i="34" s="1"/>
  <c r="I4758" i="34"/>
  <c r="O4758" i="34" s="1"/>
  <c r="H4782" i="34"/>
  <c r="G4782" i="34"/>
  <c r="G4785" i="34"/>
  <c r="E4785" i="34"/>
  <c r="G4791" i="34"/>
  <c r="E4796" i="34"/>
  <c r="E4801" i="34"/>
  <c r="G4805" i="34"/>
  <c r="I4812" i="34"/>
  <c r="O4812" i="34" s="1"/>
  <c r="E4814" i="34"/>
  <c r="E4852" i="34"/>
  <c r="I4914" i="34"/>
  <c r="O4914" i="34" s="1"/>
  <c r="I4925" i="34"/>
  <c r="O4925" i="34" s="1"/>
  <c r="I4952" i="34"/>
  <c r="O4952" i="34" s="1"/>
  <c r="I4953" i="34"/>
  <c r="O4953" i="34" s="1"/>
  <c r="H4976" i="34"/>
  <c r="G5039" i="34"/>
  <c r="F5039" i="34"/>
  <c r="G5118" i="34"/>
  <c r="I5131" i="34"/>
  <c r="O5131" i="34" s="1"/>
  <c r="E5132" i="34"/>
  <c r="F5146" i="34"/>
  <c r="E5164" i="34"/>
  <c r="H5214" i="34"/>
  <c r="G5214" i="34"/>
  <c r="H5217" i="34"/>
  <c r="E5293" i="34"/>
  <c r="G5310" i="34"/>
  <c r="E5310" i="34"/>
  <c r="G5316" i="34"/>
  <c r="I5344" i="34"/>
  <c r="O5344" i="34" s="1"/>
  <c r="G5377" i="34"/>
  <c r="I5381" i="34"/>
  <c r="O5381" i="34" s="1"/>
  <c r="I5425" i="34"/>
  <c r="O5425" i="34" s="1"/>
  <c r="I5429" i="34"/>
  <c r="O5429" i="34" s="1"/>
  <c r="I5431" i="34"/>
  <c r="O5431" i="34" s="1"/>
  <c r="I5435" i="34"/>
  <c r="O5435" i="34" s="1"/>
  <c r="I5439" i="34"/>
  <c r="O5439" i="34" s="1"/>
  <c r="I5442" i="34"/>
  <c r="O5442" i="34" s="1"/>
  <c r="G5468" i="34"/>
  <c r="I5477" i="34"/>
  <c r="O5477" i="34" s="1"/>
  <c r="I5481" i="34"/>
  <c r="O5481" i="34" s="1"/>
  <c r="I5527" i="34"/>
  <c r="O5527" i="34" s="1"/>
  <c r="I5531" i="34"/>
  <c r="O5531" i="34" s="1"/>
  <c r="I5535" i="34"/>
  <c r="O5535" i="34" s="1"/>
  <c r="G5564" i="34"/>
  <c r="G5567" i="34"/>
  <c r="I5569" i="34"/>
  <c r="H5657" i="34"/>
  <c r="E5666" i="34"/>
  <c r="F5676" i="34"/>
  <c r="I5681" i="34"/>
  <c r="G5689" i="34"/>
  <c r="I5694" i="34"/>
  <c r="O5694" i="34" s="1"/>
  <c r="I5698" i="34"/>
  <c r="O5698" i="34" s="1"/>
  <c r="F5700" i="34"/>
  <c r="I5705" i="34"/>
  <c r="O5705" i="34" s="1"/>
  <c r="I5709" i="34"/>
  <c r="O5709" i="34" s="1"/>
  <c r="H5739" i="34"/>
  <c r="F5742" i="34"/>
  <c r="I5745" i="34"/>
  <c r="O5745" i="34" s="1"/>
  <c r="H5818" i="34"/>
  <c r="G5818" i="34"/>
  <c r="F5821" i="34"/>
  <c r="I5881" i="34"/>
  <c r="O5881" i="34" s="1"/>
  <c r="I5885" i="34"/>
  <c r="O5885" i="34" s="1"/>
  <c r="H5902" i="34"/>
  <c r="E5917" i="34"/>
  <c r="I5985" i="34"/>
  <c r="O5985" i="34" s="1"/>
  <c r="I5998" i="34"/>
  <c r="O5998" i="34" s="1"/>
  <c r="E5999" i="34"/>
  <c r="E6010" i="34"/>
  <c r="G6016" i="34"/>
  <c r="G6096" i="34"/>
  <c r="I69" i="35"/>
  <c r="F2885" i="34"/>
  <c r="F3921" i="34"/>
  <c r="F2873" i="34"/>
  <c r="I3986" i="34"/>
  <c r="O3986" i="34" s="1"/>
  <c r="G2936" i="34"/>
  <c r="G2806" i="34"/>
  <c r="H2883" i="34"/>
  <c r="G2898" i="34"/>
  <c r="E2928" i="34"/>
  <c r="E2868" i="34"/>
  <c r="E6138" i="34" s="1"/>
  <c r="H2869" i="34"/>
  <c r="H6139" i="34" s="1"/>
  <c r="F2874" i="34"/>
  <c r="F6144" i="34" s="1"/>
  <c r="E2875" i="34"/>
  <c r="I3975" i="34"/>
  <c r="O3975" i="34" s="1"/>
  <c r="I3976" i="34"/>
  <c r="O3976" i="34" s="1"/>
  <c r="F2934" i="34"/>
  <c r="I3997" i="34"/>
  <c r="E2947" i="34"/>
  <c r="I4017" i="34"/>
  <c r="O4017" i="34" s="1"/>
  <c r="I4020" i="34"/>
  <c r="O4020" i="34" s="1"/>
  <c r="I4023" i="34"/>
  <c r="I4027" i="34"/>
  <c r="O4027" i="34" s="1"/>
  <c r="I4031" i="34"/>
  <c r="O4031" i="34" s="1"/>
  <c r="I4033" i="34"/>
  <c r="O4033" i="34" s="1"/>
  <c r="I4038" i="34"/>
  <c r="O4038" i="34" s="1"/>
  <c r="F4091" i="34"/>
  <c r="F4114" i="34"/>
  <c r="I4128" i="34"/>
  <c r="O4128" i="34" s="1"/>
  <c r="I4130" i="34"/>
  <c r="O4130" i="34" s="1"/>
  <c r="I4132" i="34"/>
  <c r="O4132" i="34" s="1"/>
  <c r="I4150" i="34"/>
  <c r="O4150" i="34" s="1"/>
  <c r="H4271" i="34"/>
  <c r="I4341" i="34"/>
  <c r="O4341" i="34" s="1"/>
  <c r="I4279" i="34"/>
  <c r="O4279" i="34" s="1"/>
  <c r="F2879" i="34"/>
  <c r="F6149" i="34" s="1"/>
  <c r="F4295" i="34"/>
  <c r="F2897" i="34"/>
  <c r="G2795" i="34"/>
  <c r="E2804" i="34"/>
  <c r="E2814" i="34"/>
  <c r="G2817" i="34"/>
  <c r="E3971" i="34"/>
  <c r="E2919" i="34"/>
  <c r="E2921" i="34" s="1"/>
  <c r="H2928" i="34"/>
  <c r="E2836" i="34"/>
  <c r="H2897" i="34"/>
  <c r="H2895" i="34" s="1"/>
  <c r="E2851" i="34"/>
  <c r="E2855" i="34"/>
  <c r="G2888" i="34"/>
  <c r="H2890" i="34"/>
  <c r="E3896" i="34"/>
  <c r="E3899" i="34"/>
  <c r="I4088" i="34"/>
  <c r="O4088" i="34" s="1"/>
  <c r="I4090" i="34"/>
  <c r="O4090" i="34" s="1"/>
  <c r="G2941" i="34"/>
  <c r="G6211" i="34" s="1"/>
  <c r="G4164" i="34"/>
  <c r="E4246" i="34"/>
  <c r="I4303" i="34"/>
  <c r="O4303" i="34" s="1"/>
  <c r="I4305" i="34"/>
  <c r="O4305" i="34" s="1"/>
  <c r="I4307" i="34"/>
  <c r="O4307" i="34" s="1"/>
  <c r="I4309" i="34"/>
  <c r="O4309" i="34" s="1"/>
  <c r="H2909" i="34"/>
  <c r="H6179" i="34" s="1"/>
  <c r="I4311" i="34"/>
  <c r="O4311" i="34" s="1"/>
  <c r="G4330" i="34"/>
  <c r="I4334" i="34"/>
  <c r="O4334" i="34" s="1"/>
  <c r="I4338" i="34"/>
  <c r="O4338" i="34" s="1"/>
  <c r="E2792" i="34"/>
  <c r="F2795" i="34"/>
  <c r="E2797" i="34"/>
  <c r="E2802" i="34"/>
  <c r="F2806" i="34"/>
  <c r="E2807" i="34"/>
  <c r="E2813" i="34"/>
  <c r="F2817" i="34"/>
  <c r="E2819" i="34"/>
  <c r="E2824" i="34"/>
  <c r="F2828" i="34"/>
  <c r="E2830" i="34"/>
  <c r="G2863" i="34"/>
  <c r="H2878" i="34"/>
  <c r="H6148" i="34" s="1"/>
  <c r="H2902" i="34"/>
  <c r="G2903" i="34"/>
  <c r="G6173" i="34" s="1"/>
  <c r="E2905" i="34"/>
  <c r="E6175" i="34" s="1"/>
  <c r="F2908" i="34"/>
  <c r="H2910" i="34"/>
  <c r="G2911" i="34"/>
  <c r="G6181" i="34" s="1"/>
  <c r="E2913" i="34"/>
  <c r="G2931" i="34"/>
  <c r="H2934" i="34"/>
  <c r="E2937" i="34"/>
  <c r="I3902" i="34"/>
  <c r="O3902" i="34" s="1"/>
  <c r="I3904" i="34"/>
  <c r="O3904" i="34" s="1"/>
  <c r="E3945" i="34"/>
  <c r="G3989" i="34"/>
  <c r="I4079" i="34"/>
  <c r="O4079" i="34" s="1"/>
  <c r="I4084" i="34"/>
  <c r="O4084" i="34" s="1"/>
  <c r="F4101" i="34"/>
  <c r="I4262" i="34"/>
  <c r="O4262" i="34" s="1"/>
  <c r="F4260" i="34"/>
  <c r="I4264" i="34"/>
  <c r="O4264" i="34" s="1"/>
  <c r="I4268" i="34"/>
  <c r="O4268" i="34" s="1"/>
  <c r="E4271" i="34"/>
  <c r="F4276" i="34"/>
  <c r="E4289" i="34"/>
  <c r="H4330" i="34"/>
  <c r="E2845" i="34"/>
  <c r="E2885" i="34"/>
  <c r="F2888" i="34"/>
  <c r="E2925" i="34"/>
  <c r="H2926" i="34"/>
  <c r="E2945" i="34"/>
  <c r="I3874" i="34"/>
  <c r="O3874" i="34" s="1"/>
  <c r="I3876" i="34"/>
  <c r="O3876" i="34" s="1"/>
  <c r="H3893" i="34"/>
  <c r="H3899" i="34"/>
  <c r="G3910" i="34"/>
  <c r="I3920" i="34"/>
  <c r="O3920" i="34" s="1"/>
  <c r="H3926" i="34"/>
  <c r="E3930" i="34"/>
  <c r="I3937" i="34"/>
  <c r="O3937" i="34" s="1"/>
  <c r="I3963" i="34"/>
  <c r="O3963" i="34" s="1"/>
  <c r="G3977" i="34"/>
  <c r="E3992" i="34"/>
  <c r="H3992" i="34"/>
  <c r="F3996" i="34"/>
  <c r="G4068" i="34"/>
  <c r="F4071" i="34"/>
  <c r="I4073" i="34"/>
  <c r="O4073" i="34" s="1"/>
  <c r="E4074" i="34"/>
  <c r="E4085" i="34"/>
  <c r="I4111" i="34"/>
  <c r="O4111" i="34" s="1"/>
  <c r="G4114" i="34"/>
  <c r="I4119" i="34"/>
  <c r="O4119" i="34" s="1"/>
  <c r="F4120" i="34"/>
  <c r="E4125" i="34"/>
  <c r="I4159" i="34"/>
  <c r="E4171" i="34"/>
  <c r="I4192" i="34"/>
  <c r="O4192" i="34" s="1"/>
  <c r="I4193" i="34"/>
  <c r="O4193" i="34" s="1"/>
  <c r="I4198" i="34"/>
  <c r="O4198" i="34" s="1"/>
  <c r="I4202" i="34"/>
  <c r="O4202" i="34" s="1"/>
  <c r="I4204" i="34"/>
  <c r="O4204" i="34" s="1"/>
  <c r="H4249" i="34"/>
  <c r="I4253" i="34"/>
  <c r="O4253" i="34" s="1"/>
  <c r="I4259" i="34"/>
  <c r="O4259" i="34" s="1"/>
  <c r="E4266" i="34"/>
  <c r="E4327" i="34"/>
  <c r="E4339" i="34"/>
  <c r="H4342" i="34"/>
  <c r="F4346" i="34"/>
  <c r="E23" i="34"/>
  <c r="I32" i="34"/>
  <c r="O32" i="34" s="1"/>
  <c r="F29" i="34"/>
  <c r="H40" i="34"/>
  <c r="I49" i="34"/>
  <c r="O49" i="34" s="1"/>
  <c r="I52" i="34"/>
  <c r="O52" i="34" s="1"/>
  <c r="F51" i="34"/>
  <c r="F56" i="34"/>
  <c r="H60" i="34"/>
  <c r="I68" i="34"/>
  <c r="O68" i="34" s="1"/>
  <c r="I74" i="34"/>
  <c r="O74" i="34" s="1"/>
  <c r="I78" i="34"/>
  <c r="O78" i="34" s="1"/>
  <c r="I84" i="34"/>
  <c r="O84" i="34" s="1"/>
  <c r="I92" i="34"/>
  <c r="O92" i="34" s="1"/>
  <c r="I108" i="34"/>
  <c r="O108" i="34" s="1"/>
  <c r="H110" i="34"/>
  <c r="I116" i="34"/>
  <c r="O116" i="34" s="1"/>
  <c r="H122" i="34"/>
  <c r="I128" i="34"/>
  <c r="O128" i="34" s="1"/>
  <c r="G145" i="34"/>
  <c r="E162" i="34"/>
  <c r="G168" i="34"/>
  <c r="F168" i="34"/>
  <c r="I171" i="34"/>
  <c r="O171" i="34" s="1"/>
  <c r="I177" i="34"/>
  <c r="O177" i="34" s="1"/>
  <c r="G178" i="34"/>
  <c r="I189" i="34"/>
  <c r="O189" i="34" s="1"/>
  <c r="H191" i="34"/>
  <c r="H197" i="34"/>
  <c r="I203" i="34"/>
  <c r="O203" i="34" s="1"/>
  <c r="I211" i="34"/>
  <c r="O211" i="34" s="1"/>
  <c r="F229" i="34"/>
  <c r="I233" i="34"/>
  <c r="O233" i="34" s="1"/>
  <c r="H232" i="34"/>
  <c r="H241" i="34"/>
  <c r="G244" i="34"/>
  <c r="I249" i="34"/>
  <c r="O249" i="34" s="1"/>
  <c r="E265" i="34"/>
  <c r="I267" i="34"/>
  <c r="O267" i="34" s="1"/>
  <c r="I272" i="34"/>
  <c r="O272" i="34" s="1"/>
  <c r="H282" i="34"/>
  <c r="I286" i="34"/>
  <c r="O286" i="34" s="1"/>
  <c r="I287" i="34"/>
  <c r="O287" i="34" s="1"/>
  <c r="H288" i="34"/>
  <c r="I292" i="34"/>
  <c r="O292" i="34" s="1"/>
  <c r="I296" i="34"/>
  <c r="O296" i="34" s="1"/>
  <c r="H298" i="34"/>
  <c r="I306" i="34"/>
  <c r="O306" i="34" s="1"/>
  <c r="G311" i="34"/>
  <c r="F322" i="34"/>
  <c r="I324" i="34"/>
  <c r="O324" i="34" s="1"/>
  <c r="I325" i="34"/>
  <c r="O325" i="34" s="1"/>
  <c r="I328" i="34"/>
  <c r="O328" i="34" s="1"/>
  <c r="I330" i="34"/>
  <c r="O330" i="34" s="1"/>
  <c r="I347" i="34"/>
  <c r="O347" i="34" s="1"/>
  <c r="G349" i="34"/>
  <c r="F349" i="34"/>
  <c r="I355" i="34"/>
  <c r="O355" i="34" s="1"/>
  <c r="F391" i="34"/>
  <c r="E391" i="34"/>
  <c r="I397" i="34"/>
  <c r="O397" i="34" s="1"/>
  <c r="I398" i="34"/>
  <c r="E402" i="34"/>
  <c r="I404" i="34"/>
  <c r="O404" i="34" s="1"/>
  <c r="F402" i="34"/>
  <c r="E418" i="34"/>
  <c r="I420" i="34"/>
  <c r="O420" i="34" s="1"/>
  <c r="I421" i="34"/>
  <c r="O421" i="34" s="1"/>
  <c r="I425" i="34"/>
  <c r="O425" i="34" s="1"/>
  <c r="I427" i="34"/>
  <c r="O427" i="34" s="1"/>
  <c r="I429" i="34"/>
  <c r="O429" i="34" s="1"/>
  <c r="I430" i="34"/>
  <c r="O430" i="34" s="1"/>
  <c r="I433" i="34"/>
  <c r="O433" i="34" s="1"/>
  <c r="F437" i="34"/>
  <c r="I447" i="34"/>
  <c r="O447" i="34" s="1"/>
  <c r="I448" i="34"/>
  <c r="O448" i="34" s="1"/>
  <c r="I449" i="34"/>
  <c r="O449" i="34" s="1"/>
  <c r="I451" i="34"/>
  <c r="O451" i="34" s="1"/>
  <c r="I453" i="34"/>
  <c r="O453" i="34" s="1"/>
  <c r="I482" i="34"/>
  <c r="I483" i="34"/>
  <c r="O483" i="34" s="1"/>
  <c r="E484" i="34"/>
  <c r="I486" i="34"/>
  <c r="O486" i="34" s="1"/>
  <c r="E508" i="34"/>
  <c r="E519" i="34"/>
  <c r="I521" i="34"/>
  <c r="O521" i="34" s="1"/>
  <c r="H533" i="34"/>
  <c r="F538" i="34"/>
  <c r="I547" i="34"/>
  <c r="O547" i="34" s="1"/>
  <c r="I553" i="34"/>
  <c r="O553" i="34" s="1"/>
  <c r="F551" i="34"/>
  <c r="I560" i="34"/>
  <c r="O560" i="34" s="1"/>
  <c r="I563" i="34"/>
  <c r="O563" i="34" s="1"/>
  <c r="I564" i="34"/>
  <c r="O564" i="34" s="1"/>
  <c r="E562" i="34"/>
  <c r="I568" i="34"/>
  <c r="O568" i="34" s="1"/>
  <c r="I597" i="34"/>
  <c r="O597" i="34" s="1"/>
  <c r="I609" i="34"/>
  <c r="I610" i="34"/>
  <c r="O610" i="34" s="1"/>
  <c r="E625" i="34"/>
  <c r="I638" i="34"/>
  <c r="O638" i="34" s="1"/>
  <c r="G642" i="34"/>
  <c r="E648" i="34"/>
  <c r="I650" i="34"/>
  <c r="O650" i="34" s="1"/>
  <c r="I651" i="34"/>
  <c r="O651" i="34" s="1"/>
  <c r="I665" i="34"/>
  <c r="O665" i="34" s="1"/>
  <c r="I667" i="34"/>
  <c r="O667" i="34" s="1"/>
  <c r="I668" i="34"/>
  <c r="O668" i="34" s="1"/>
  <c r="I669" i="34"/>
  <c r="O669" i="34" s="1"/>
  <c r="F677" i="34"/>
  <c r="I679" i="34"/>
  <c r="O679" i="34" s="1"/>
  <c r="I680" i="34"/>
  <c r="O680" i="34" s="1"/>
  <c r="I681" i="34"/>
  <c r="O681" i="34" s="1"/>
  <c r="I685" i="34"/>
  <c r="O685" i="34" s="1"/>
  <c r="I687" i="34"/>
  <c r="O687" i="34" s="1"/>
  <c r="I689" i="34"/>
  <c r="O689" i="34" s="1"/>
  <c r="I690" i="34"/>
  <c r="O690" i="34" s="1"/>
  <c r="I691" i="34"/>
  <c r="O691" i="34" s="1"/>
  <c r="I693" i="34"/>
  <c r="O693" i="34" s="1"/>
  <c r="I695" i="34"/>
  <c r="O695" i="34" s="1"/>
  <c r="F709" i="34"/>
  <c r="I711" i="34"/>
  <c r="O711" i="34" s="1"/>
  <c r="E712" i="34"/>
  <c r="I714" i="34"/>
  <c r="O714" i="34" s="1"/>
  <c r="I715" i="34"/>
  <c r="O715" i="34" s="1"/>
  <c r="I717" i="34"/>
  <c r="O717" i="34" s="1"/>
  <c r="I719" i="34"/>
  <c r="O719" i="34" s="1"/>
  <c r="E721" i="34"/>
  <c r="G724" i="34"/>
  <c r="G745" i="34"/>
  <c r="E759" i="34"/>
  <c r="I761" i="34"/>
  <c r="O761" i="34" s="1"/>
  <c r="E773" i="34"/>
  <c r="I775" i="34"/>
  <c r="O775" i="34" s="1"/>
  <c r="I776" i="34"/>
  <c r="O776" i="34" s="1"/>
  <c r="I780" i="34"/>
  <c r="O780" i="34" s="1"/>
  <c r="I781" i="34"/>
  <c r="O781" i="34" s="1"/>
  <c r="I784" i="34"/>
  <c r="O784" i="34" s="1"/>
  <c r="I789" i="34"/>
  <c r="O789" i="34" s="1"/>
  <c r="G791" i="34"/>
  <c r="E797" i="34"/>
  <c r="I799" i="34"/>
  <c r="O799" i="34" s="1"/>
  <c r="I800" i="34"/>
  <c r="O800" i="34" s="1"/>
  <c r="I812" i="34"/>
  <c r="O812" i="34" s="1"/>
  <c r="I813" i="34"/>
  <c r="O813" i="34" s="1"/>
  <c r="I814" i="34"/>
  <c r="O814" i="34" s="1"/>
  <c r="I827" i="34"/>
  <c r="O827" i="34" s="1"/>
  <c r="I835" i="34"/>
  <c r="O835" i="34" s="1"/>
  <c r="I839" i="34"/>
  <c r="O839" i="34" s="1"/>
  <c r="I846" i="34"/>
  <c r="O846" i="34" s="1"/>
  <c r="I866" i="34"/>
  <c r="O866" i="34" s="1"/>
  <c r="I867" i="34"/>
  <c r="O867" i="34" s="1"/>
  <c r="F879" i="34"/>
  <c r="I884" i="34"/>
  <c r="O884" i="34" s="1"/>
  <c r="F882" i="34"/>
  <c r="I891" i="34"/>
  <c r="O891" i="34" s="1"/>
  <c r="I894" i="34"/>
  <c r="O894" i="34" s="1"/>
  <c r="I895" i="34"/>
  <c r="O895" i="34" s="1"/>
  <c r="E893" i="34"/>
  <c r="I904" i="34"/>
  <c r="O904" i="34" s="1"/>
  <c r="I908" i="34"/>
  <c r="O908" i="34" s="1"/>
  <c r="F911" i="34"/>
  <c r="I914" i="34"/>
  <c r="O914" i="34" s="1"/>
  <c r="F922" i="34"/>
  <c r="I930" i="34"/>
  <c r="O930" i="34" s="1"/>
  <c r="I934" i="34"/>
  <c r="O934" i="34" s="1"/>
  <c r="F949" i="34"/>
  <c r="I958" i="34"/>
  <c r="O958" i="34" s="1"/>
  <c r="G968" i="34"/>
  <c r="E985" i="34"/>
  <c r="I987" i="34"/>
  <c r="O987" i="34" s="1"/>
  <c r="F991" i="34"/>
  <c r="F1008" i="34"/>
  <c r="I1010" i="34"/>
  <c r="O1010" i="34" s="1"/>
  <c r="I1012" i="34"/>
  <c r="O1012" i="34" s="1"/>
  <c r="I1016" i="34"/>
  <c r="O1016" i="34" s="1"/>
  <c r="I1034" i="34"/>
  <c r="O1034" i="34" s="1"/>
  <c r="I1035" i="34"/>
  <c r="I1036" i="34"/>
  <c r="O1036" i="34" s="1"/>
  <c r="E1037" i="34"/>
  <c r="I1039" i="34"/>
  <c r="O1039" i="34" s="1"/>
  <c r="F1042" i="34"/>
  <c r="I1054" i="34"/>
  <c r="O1054" i="34" s="1"/>
  <c r="I1055" i="34"/>
  <c r="F1088" i="34"/>
  <c r="E1108" i="34"/>
  <c r="E1128" i="34"/>
  <c r="I1130" i="34"/>
  <c r="O1130" i="34" s="1"/>
  <c r="I1131" i="34"/>
  <c r="O1131" i="34" s="1"/>
  <c r="I1140" i="34"/>
  <c r="O1140" i="34" s="1"/>
  <c r="G1142" i="34"/>
  <c r="I1153" i="34"/>
  <c r="O1153" i="34" s="1"/>
  <c r="E1157" i="34"/>
  <c r="I1165" i="34"/>
  <c r="O1165" i="34" s="1"/>
  <c r="I1167" i="34"/>
  <c r="O1167" i="34" s="1"/>
  <c r="I1172" i="34"/>
  <c r="O1172" i="34" s="1"/>
  <c r="I1197" i="34"/>
  <c r="O1197" i="34" s="1"/>
  <c r="I1199" i="34"/>
  <c r="O1199" i="34" s="1"/>
  <c r="P1231" i="34"/>
  <c r="I1236" i="34"/>
  <c r="N1237" i="34"/>
  <c r="I1241" i="34"/>
  <c r="I1245" i="34"/>
  <c r="I1247" i="34"/>
  <c r="I1251" i="34"/>
  <c r="I1257" i="34"/>
  <c r="I1265" i="34"/>
  <c r="Q1262" i="34"/>
  <c r="I1267" i="34"/>
  <c r="I1269" i="34"/>
  <c r="Q1271" i="34"/>
  <c r="I1273" i="34"/>
  <c r="I1275" i="34"/>
  <c r="L2692" i="34"/>
  <c r="M2695" i="34"/>
  <c r="Q2703" i="34"/>
  <c r="Q2707" i="34"/>
  <c r="K2715" i="34"/>
  <c r="Q2715" i="34"/>
  <c r="H202" i="34"/>
  <c r="E431" i="34"/>
  <c r="L2700" i="34"/>
  <c r="L2724" i="34"/>
  <c r="L2728" i="34"/>
  <c r="L2732" i="34"/>
  <c r="P2733" i="34"/>
  <c r="J2735" i="34"/>
  <c r="Q2753" i="34"/>
  <c r="M1432" i="34"/>
  <c r="I1486" i="34"/>
  <c r="O1486" i="34" s="1"/>
  <c r="E1482" i="34"/>
  <c r="F1642" i="34"/>
  <c r="F1912" i="34"/>
  <c r="I24" i="34"/>
  <c r="I28" i="34"/>
  <c r="O28" i="34" s="1"/>
  <c r="I33" i="34"/>
  <c r="O33" i="34" s="1"/>
  <c r="I36" i="34"/>
  <c r="O36" i="34" s="1"/>
  <c r="I48" i="34"/>
  <c r="O48" i="34" s="1"/>
  <c r="E51" i="34"/>
  <c r="I53" i="34"/>
  <c r="O53" i="34" s="1"/>
  <c r="I57" i="34"/>
  <c r="G69" i="34"/>
  <c r="I76" i="34"/>
  <c r="I79" i="34"/>
  <c r="O79" i="34" s="1"/>
  <c r="I82" i="34"/>
  <c r="O82" i="34" s="1"/>
  <c r="E80" i="34"/>
  <c r="I85" i="34"/>
  <c r="O85" i="34" s="1"/>
  <c r="I88" i="34"/>
  <c r="O88" i="34" s="1"/>
  <c r="I89" i="34"/>
  <c r="O89" i="34" s="1"/>
  <c r="I90" i="34"/>
  <c r="O90" i="34" s="1"/>
  <c r="I93" i="34"/>
  <c r="O93" i="34" s="1"/>
  <c r="G107" i="34"/>
  <c r="I113" i="34"/>
  <c r="O113" i="34" s="1"/>
  <c r="I117" i="34"/>
  <c r="O117" i="34" s="1"/>
  <c r="H145" i="34"/>
  <c r="I157" i="34"/>
  <c r="O157" i="34" s="1"/>
  <c r="H159" i="34"/>
  <c r="F162" i="34"/>
  <c r="I165" i="34"/>
  <c r="O165" i="34" s="1"/>
  <c r="H168" i="34"/>
  <c r="I179" i="34"/>
  <c r="O179" i="34" s="1"/>
  <c r="I194" i="34"/>
  <c r="O194" i="34" s="1"/>
  <c r="G202" i="34"/>
  <c r="G229" i="34"/>
  <c r="I238" i="34"/>
  <c r="O238" i="34" s="1"/>
  <c r="I246" i="34"/>
  <c r="O246" i="34" s="1"/>
  <c r="I250" i="34"/>
  <c r="O250" i="34" s="1"/>
  <c r="G265" i="34"/>
  <c r="G271" i="34"/>
  <c r="H279" i="34"/>
  <c r="E282" i="34"/>
  <c r="E288" i="34"/>
  <c r="I301" i="34"/>
  <c r="O301" i="34" s="1"/>
  <c r="I307" i="34"/>
  <c r="O307" i="34" s="1"/>
  <c r="I314" i="34"/>
  <c r="O314" i="34" s="1"/>
  <c r="I327" i="34"/>
  <c r="O327" i="34" s="1"/>
  <c r="I348" i="34"/>
  <c r="O348" i="34" s="1"/>
  <c r="E349" i="34"/>
  <c r="I353" i="34"/>
  <c r="I354" i="34"/>
  <c r="O354" i="34" s="1"/>
  <c r="E352" i="34"/>
  <c r="I358" i="34"/>
  <c r="O358" i="34" s="1"/>
  <c r="I396" i="34"/>
  <c r="O396" i="34" s="1"/>
  <c r="I405" i="34"/>
  <c r="O405" i="34" s="1"/>
  <c r="I406" i="34"/>
  <c r="O406" i="34" s="1"/>
  <c r="I407" i="34"/>
  <c r="O407" i="34" s="1"/>
  <c r="G418" i="34"/>
  <c r="I424" i="34"/>
  <c r="O424" i="34" s="1"/>
  <c r="F422" i="34"/>
  <c r="I428" i="34"/>
  <c r="O428" i="34" s="1"/>
  <c r="F431" i="34"/>
  <c r="I439" i="34"/>
  <c r="O439" i="34" s="1"/>
  <c r="I450" i="34"/>
  <c r="O450" i="34" s="1"/>
  <c r="H472" i="34"/>
  <c r="I487" i="34"/>
  <c r="O487" i="34" s="1"/>
  <c r="I507" i="34"/>
  <c r="O507" i="34" s="1"/>
  <c r="I540" i="34"/>
  <c r="O540" i="34" s="1"/>
  <c r="I544" i="34"/>
  <c r="O544" i="34" s="1"/>
  <c r="I545" i="34"/>
  <c r="O545" i="34" s="1"/>
  <c r="I548" i="34"/>
  <c r="O548" i="34" s="1"/>
  <c r="I550" i="34"/>
  <c r="O550" i="34" s="1"/>
  <c r="I554" i="34"/>
  <c r="O554" i="34" s="1"/>
  <c r="I556" i="34"/>
  <c r="O556" i="34" s="1"/>
  <c r="I559" i="34"/>
  <c r="O559" i="34" s="1"/>
  <c r="I565" i="34"/>
  <c r="O565" i="34" s="1"/>
  <c r="I588" i="34"/>
  <c r="O588" i="34" s="1"/>
  <c r="I594" i="34"/>
  <c r="O594" i="34" s="1"/>
  <c r="I595" i="34"/>
  <c r="O595" i="34" s="1"/>
  <c r="I598" i="34"/>
  <c r="O598" i="34" s="1"/>
  <c r="I600" i="34"/>
  <c r="O600" i="34" s="1"/>
  <c r="E639" i="34"/>
  <c r="I644" i="34"/>
  <c r="O644" i="34" s="1"/>
  <c r="I645" i="34"/>
  <c r="O645" i="34" s="1"/>
  <c r="I647" i="34"/>
  <c r="O647" i="34" s="1"/>
  <c r="G648" i="34"/>
  <c r="I652" i="34"/>
  <c r="O652" i="34" s="1"/>
  <c r="F662" i="34"/>
  <c r="I670" i="34"/>
  <c r="O670" i="34" s="1"/>
  <c r="I684" i="34"/>
  <c r="O684" i="34" s="1"/>
  <c r="F682" i="34"/>
  <c r="I688" i="34"/>
  <c r="O688" i="34" s="1"/>
  <c r="I692" i="34"/>
  <c r="O692" i="34" s="1"/>
  <c r="F712" i="34"/>
  <c r="I720" i="34"/>
  <c r="O720" i="34" s="1"/>
  <c r="I727" i="34"/>
  <c r="O727" i="34" s="1"/>
  <c r="I730" i="34"/>
  <c r="O730" i="34" s="1"/>
  <c r="E745" i="34"/>
  <c r="G759" i="34"/>
  <c r="G782" i="34"/>
  <c r="F782" i="34"/>
  <c r="I790" i="34"/>
  <c r="O790" i="34" s="1"/>
  <c r="I793" i="34"/>
  <c r="O793" i="34" s="1"/>
  <c r="I794" i="34"/>
  <c r="O794" i="34" s="1"/>
  <c r="I796" i="34"/>
  <c r="O796" i="34" s="1"/>
  <c r="I801" i="34"/>
  <c r="O801" i="34" s="1"/>
  <c r="I811" i="34"/>
  <c r="O811" i="34" s="1"/>
  <c r="I815" i="34"/>
  <c r="O815" i="34" s="1"/>
  <c r="I828" i="34"/>
  <c r="O828" i="34" s="1"/>
  <c r="I833" i="34"/>
  <c r="O833" i="34" s="1"/>
  <c r="I834" i="34"/>
  <c r="O834" i="34" s="1"/>
  <c r="I838" i="34"/>
  <c r="O838" i="34" s="1"/>
  <c r="I840" i="34"/>
  <c r="O840" i="34" s="1"/>
  <c r="F844" i="34"/>
  <c r="F865" i="34"/>
  <c r="I881" i="34"/>
  <c r="O881" i="34" s="1"/>
  <c r="I885" i="34"/>
  <c r="O885" i="34" s="1"/>
  <c r="I887" i="34"/>
  <c r="O887" i="34" s="1"/>
  <c r="I890" i="34"/>
  <c r="O890" i="34" s="1"/>
  <c r="F893" i="34"/>
  <c r="I896" i="34"/>
  <c r="O896" i="34" s="1"/>
  <c r="I900" i="34"/>
  <c r="O900" i="34" s="1"/>
  <c r="I901" i="34"/>
  <c r="O901" i="34" s="1"/>
  <c r="I905" i="34"/>
  <c r="O905" i="34" s="1"/>
  <c r="I906" i="34"/>
  <c r="I907" i="34"/>
  <c r="O907" i="34" s="1"/>
  <c r="I909" i="34"/>
  <c r="O909" i="34" s="1"/>
  <c r="I913" i="34"/>
  <c r="O913" i="34" s="1"/>
  <c r="E911" i="34"/>
  <c r="I916" i="34"/>
  <c r="O916" i="34" s="1"/>
  <c r="I925" i="34"/>
  <c r="O925" i="34" s="1"/>
  <c r="I927" i="34"/>
  <c r="O927" i="34" s="1"/>
  <c r="I928" i="34"/>
  <c r="O928" i="34" s="1"/>
  <c r="I929" i="34"/>
  <c r="O929" i="34" s="1"/>
  <c r="I931" i="34"/>
  <c r="O931" i="34" s="1"/>
  <c r="I933" i="34"/>
  <c r="O933" i="34" s="1"/>
  <c r="I935" i="34"/>
  <c r="O935" i="34" s="1"/>
  <c r="I951" i="34"/>
  <c r="O951" i="34" s="1"/>
  <c r="I959" i="34"/>
  <c r="O959" i="34" s="1"/>
  <c r="I960" i="34"/>
  <c r="O960" i="34" s="1"/>
  <c r="I990" i="34"/>
  <c r="O990" i="34" s="1"/>
  <c r="I994" i="34"/>
  <c r="O994" i="34" s="1"/>
  <c r="I996" i="34"/>
  <c r="O996" i="34" s="1"/>
  <c r="I997" i="34"/>
  <c r="O997" i="34" s="1"/>
  <c r="I998" i="34"/>
  <c r="O998" i="34" s="1"/>
  <c r="I1015" i="34"/>
  <c r="O1015" i="34" s="1"/>
  <c r="F1013" i="34"/>
  <c r="E1031" i="34"/>
  <c r="I1033" i="34"/>
  <c r="O1033" i="34" s="1"/>
  <c r="F1031" i="34"/>
  <c r="I1040" i="34"/>
  <c r="O1040" i="34" s="1"/>
  <c r="I1041" i="34"/>
  <c r="O1041" i="34" s="1"/>
  <c r="I1044" i="34"/>
  <c r="O1044" i="34" s="1"/>
  <c r="I1053" i="34"/>
  <c r="O1053" i="34" s="1"/>
  <c r="I1068" i="34"/>
  <c r="O1068" i="34" s="1"/>
  <c r="I1071" i="34"/>
  <c r="O1071" i="34" s="1"/>
  <c r="I1090" i="34"/>
  <c r="O1090" i="34" s="1"/>
  <c r="I1141" i="34"/>
  <c r="O1141" i="34" s="1"/>
  <c r="E1142" i="34"/>
  <c r="I1145" i="34"/>
  <c r="O1145" i="34" s="1"/>
  <c r="I1150" i="34"/>
  <c r="O1150" i="34" s="1"/>
  <c r="I1156" i="34"/>
  <c r="O1156" i="34" s="1"/>
  <c r="I1164" i="34"/>
  <c r="O1164" i="34" s="1"/>
  <c r="F1162" i="34"/>
  <c r="I1173" i="34"/>
  <c r="O1173" i="34" s="1"/>
  <c r="I1175" i="34"/>
  <c r="O1175" i="34" s="1"/>
  <c r="I1187" i="34"/>
  <c r="O1187" i="34" s="1"/>
  <c r="I1210" i="34"/>
  <c r="O1210" i="34" s="1"/>
  <c r="E1228" i="34"/>
  <c r="I1234" i="34"/>
  <c r="N1235" i="34"/>
  <c r="I1238" i="34"/>
  <c r="O1238" i="34" s="1"/>
  <c r="N1240" i="34"/>
  <c r="F1239" i="34"/>
  <c r="F1242" i="34"/>
  <c r="N1244" i="34"/>
  <c r="N1246" i="34"/>
  <c r="F1248" i="34"/>
  <c r="J1258" i="34"/>
  <c r="P1258" i="34"/>
  <c r="N1261" i="34"/>
  <c r="N1266" i="34"/>
  <c r="N1268" i="34"/>
  <c r="O1268" i="34" s="1"/>
  <c r="N1270" i="34"/>
  <c r="N1272" i="34"/>
  <c r="F1271" i="34"/>
  <c r="N1274" i="34"/>
  <c r="N1276" i="34"/>
  <c r="O1276" i="34" s="1"/>
  <c r="G1277" i="34"/>
  <c r="P1277" i="34"/>
  <c r="I1280" i="34"/>
  <c r="L2672" i="34"/>
  <c r="L1351" i="34"/>
  <c r="P1351" i="34"/>
  <c r="L2676" i="34"/>
  <c r="M2719" i="34"/>
  <c r="I1606" i="34"/>
  <c r="O1606" i="34" s="1"/>
  <c r="F1602" i="34"/>
  <c r="H1642" i="34"/>
  <c r="E1722" i="34"/>
  <c r="I1810" i="34"/>
  <c r="O1810" i="34" s="1"/>
  <c r="G1808" i="34"/>
  <c r="I30" i="34"/>
  <c r="O30" i="34" s="1"/>
  <c r="I34" i="34"/>
  <c r="O34" i="34" s="1"/>
  <c r="G37" i="34"/>
  <c r="I39" i="34"/>
  <c r="O39" i="34" s="1"/>
  <c r="H46" i="34"/>
  <c r="I54" i="34"/>
  <c r="O54" i="34" s="1"/>
  <c r="I59" i="34"/>
  <c r="O59" i="34" s="1"/>
  <c r="I66" i="34"/>
  <c r="O66" i="34" s="1"/>
  <c r="I72" i="34"/>
  <c r="O72" i="34" s="1"/>
  <c r="G110" i="34"/>
  <c r="I115" i="34"/>
  <c r="O115" i="34" s="1"/>
  <c r="I118" i="34"/>
  <c r="O118" i="34" s="1"/>
  <c r="I121" i="34"/>
  <c r="O121" i="34" s="1"/>
  <c r="I150" i="34"/>
  <c r="O150" i="34" s="1"/>
  <c r="I153" i="34"/>
  <c r="O153" i="34" s="1"/>
  <c r="I156" i="34"/>
  <c r="O156" i="34" s="1"/>
  <c r="I163" i="34"/>
  <c r="O163" i="34" s="1"/>
  <c r="H162" i="34"/>
  <c r="I170" i="34"/>
  <c r="O170" i="34" s="1"/>
  <c r="I175" i="34"/>
  <c r="O175" i="34" s="1"/>
  <c r="F182" i="34"/>
  <c r="I186" i="34"/>
  <c r="O186" i="34" s="1"/>
  <c r="I187" i="34"/>
  <c r="O187" i="34" s="1"/>
  <c r="G191" i="34"/>
  <c r="I196" i="34"/>
  <c r="O196" i="34" s="1"/>
  <c r="I209" i="34"/>
  <c r="O209" i="34" s="1"/>
  <c r="I227" i="34"/>
  <c r="O227" i="34" s="1"/>
  <c r="H229" i="34"/>
  <c r="I234" i="34"/>
  <c r="O234" i="34" s="1"/>
  <c r="I235" i="34"/>
  <c r="O235" i="34" s="1"/>
  <c r="I240" i="34"/>
  <c r="O240" i="34" s="1"/>
  <c r="I278" i="34"/>
  <c r="O278" i="34" s="1"/>
  <c r="I284" i="34"/>
  <c r="O284" i="34" s="1"/>
  <c r="I290" i="34"/>
  <c r="O290" i="34" s="1"/>
  <c r="G293" i="34"/>
  <c r="I303" i="34"/>
  <c r="O303" i="34" s="1"/>
  <c r="E302" i="34"/>
  <c r="I309" i="34"/>
  <c r="O309" i="34" s="1"/>
  <c r="H311" i="34"/>
  <c r="I316" i="34"/>
  <c r="O316" i="34" s="1"/>
  <c r="I321" i="34"/>
  <c r="O321" i="34" s="1"/>
  <c r="I331" i="34"/>
  <c r="O331" i="34" s="1"/>
  <c r="I335" i="34"/>
  <c r="O335" i="34" s="1"/>
  <c r="I360" i="34"/>
  <c r="O360" i="34" s="1"/>
  <c r="I365" i="34"/>
  <c r="O365" i="34" s="1"/>
  <c r="I366" i="34"/>
  <c r="O366" i="34" s="1"/>
  <c r="I370" i="34"/>
  <c r="O370" i="34" s="1"/>
  <c r="I386" i="34"/>
  <c r="I387" i="34"/>
  <c r="O387" i="34" s="1"/>
  <c r="I390" i="34"/>
  <c r="O390" i="34" s="1"/>
  <c r="G399" i="34"/>
  <c r="I411" i="34"/>
  <c r="O411" i="34" s="1"/>
  <c r="I415" i="34"/>
  <c r="O415" i="34" s="1"/>
  <c r="E413" i="34"/>
  <c r="I434" i="34"/>
  <c r="O434" i="34" s="1"/>
  <c r="I441" i="34"/>
  <c r="O441" i="34" s="1"/>
  <c r="E442" i="34"/>
  <c r="I445" i="34"/>
  <c r="O445" i="34" s="1"/>
  <c r="I454" i="34"/>
  <c r="O454" i="34" s="1"/>
  <c r="I467" i="34"/>
  <c r="O467" i="34" s="1"/>
  <c r="I470" i="34"/>
  <c r="O470" i="34" s="1"/>
  <c r="I471" i="34"/>
  <c r="O471" i="34" s="1"/>
  <c r="I475" i="34"/>
  <c r="O475" i="34" s="1"/>
  <c r="I476" i="34"/>
  <c r="O476" i="34" s="1"/>
  <c r="I477" i="34"/>
  <c r="O477" i="34" s="1"/>
  <c r="I479" i="34"/>
  <c r="O479" i="34" s="1"/>
  <c r="I490" i="34"/>
  <c r="F511" i="34"/>
  <c r="I527" i="34"/>
  <c r="O527" i="34" s="1"/>
  <c r="E533" i="34"/>
  <c r="I535" i="34"/>
  <c r="O535" i="34" s="1"/>
  <c r="F533" i="34"/>
  <c r="I569" i="34"/>
  <c r="O569" i="34" s="1"/>
  <c r="I573" i="34"/>
  <c r="O573" i="34" s="1"/>
  <c r="E604" i="34"/>
  <c r="G631" i="34"/>
  <c r="I634" i="34"/>
  <c r="O634" i="34" s="1"/>
  <c r="F653" i="34"/>
  <c r="I655" i="34"/>
  <c r="O655" i="34" s="1"/>
  <c r="I656" i="34"/>
  <c r="E658" i="34"/>
  <c r="I660" i="34"/>
  <c r="O660" i="34" s="1"/>
  <c r="F671" i="34"/>
  <c r="I673" i="34"/>
  <c r="O673" i="34" s="1"/>
  <c r="I674" i="34"/>
  <c r="O674" i="34" s="1"/>
  <c r="E677" i="34"/>
  <c r="I707" i="34"/>
  <c r="O707" i="34" s="1"/>
  <c r="E709" i="34"/>
  <c r="I749" i="34"/>
  <c r="O749" i="34" s="1"/>
  <c r="I750" i="34"/>
  <c r="O750" i="34" s="1"/>
  <c r="I754" i="34"/>
  <c r="O754" i="34" s="1"/>
  <c r="I756" i="34"/>
  <c r="O756" i="34" s="1"/>
  <c r="I758" i="34"/>
  <c r="O758" i="34" s="1"/>
  <c r="I763" i="34"/>
  <c r="O763" i="34" s="1"/>
  <c r="I764" i="34"/>
  <c r="O764" i="34" s="1"/>
  <c r="E762" i="34"/>
  <c r="I769" i="34"/>
  <c r="I770" i="34"/>
  <c r="O770" i="34" s="1"/>
  <c r="I772" i="34"/>
  <c r="O772" i="34" s="1"/>
  <c r="I785" i="34"/>
  <c r="O785" i="34" s="1"/>
  <c r="F802" i="34"/>
  <c r="I804" i="34"/>
  <c r="O804" i="34" s="1"/>
  <c r="I805" i="34"/>
  <c r="I808" i="34"/>
  <c r="O808" i="34" s="1"/>
  <c r="I810" i="34"/>
  <c r="O810" i="34" s="1"/>
  <c r="I831" i="34"/>
  <c r="O831" i="34" s="1"/>
  <c r="I843" i="34"/>
  <c r="I847" i="34"/>
  <c r="O847" i="34" s="1"/>
  <c r="I870" i="34"/>
  <c r="O870" i="34" s="1"/>
  <c r="I876" i="34"/>
  <c r="O876" i="34" s="1"/>
  <c r="I919" i="34"/>
  <c r="O919" i="34" s="1"/>
  <c r="I921" i="34"/>
  <c r="O921" i="34" s="1"/>
  <c r="I954" i="34"/>
  <c r="O954" i="34" s="1"/>
  <c r="F952" i="34"/>
  <c r="F972" i="34" s="1"/>
  <c r="I963" i="34"/>
  <c r="O963" i="34" s="1"/>
  <c r="I966" i="34"/>
  <c r="O966" i="34" s="1"/>
  <c r="I1004" i="34"/>
  <c r="O1004" i="34" s="1"/>
  <c r="G1018" i="34"/>
  <c r="F1018" i="34"/>
  <c r="I1021" i="34"/>
  <c r="O1021" i="34" s="1"/>
  <c r="I1027" i="34"/>
  <c r="O1027" i="34" s="1"/>
  <c r="I1047" i="34"/>
  <c r="O1047" i="34" s="1"/>
  <c r="I1048" i="34"/>
  <c r="O1048" i="34" s="1"/>
  <c r="I1050" i="34"/>
  <c r="O1050" i="34" s="1"/>
  <c r="I1052" i="34"/>
  <c r="O1052" i="34" s="1"/>
  <c r="F1072" i="34"/>
  <c r="I1074" i="34"/>
  <c r="O1074" i="34" s="1"/>
  <c r="I1075" i="34"/>
  <c r="I1078" i="34"/>
  <c r="O1078" i="34" s="1"/>
  <c r="I1080" i="34"/>
  <c r="O1080" i="34" s="1"/>
  <c r="E1081" i="34"/>
  <c r="I1083" i="34"/>
  <c r="O1083" i="34" s="1"/>
  <c r="F1105" i="34"/>
  <c r="I1107" i="34"/>
  <c r="O1107" i="34" s="1"/>
  <c r="I1113" i="34"/>
  <c r="O1113" i="34" s="1"/>
  <c r="E1111" i="34"/>
  <c r="I1116" i="34"/>
  <c r="O1116" i="34" s="1"/>
  <c r="I1117" i="34"/>
  <c r="O1117" i="34" s="1"/>
  <c r="F1119" i="34"/>
  <c r="I1121" i="34"/>
  <c r="O1121" i="34" s="1"/>
  <c r="I1125" i="34"/>
  <c r="O1125" i="34" s="1"/>
  <c r="I1127" i="34"/>
  <c r="O1127" i="34" s="1"/>
  <c r="I1132" i="34"/>
  <c r="O1132" i="34" s="1"/>
  <c r="I1147" i="34"/>
  <c r="O1147" i="34" s="1"/>
  <c r="I1148" i="34"/>
  <c r="I1149" i="34"/>
  <c r="O1149" i="34" s="1"/>
  <c r="I1168" i="34"/>
  <c r="O1168" i="34" s="1"/>
  <c r="F1189" i="34"/>
  <c r="E1189" i="34"/>
  <c r="I1194" i="34"/>
  <c r="O1194" i="34" s="1"/>
  <c r="I1195" i="34"/>
  <c r="O1195" i="34" s="1"/>
  <c r="I1200" i="34"/>
  <c r="O1200" i="34" s="1"/>
  <c r="E1204" i="34"/>
  <c r="I1206" i="34"/>
  <c r="O1206" i="34" s="1"/>
  <c r="I1207" i="34"/>
  <c r="O1207" i="34" s="1"/>
  <c r="K1225" i="34"/>
  <c r="Q1225" i="34"/>
  <c r="I1229" i="34"/>
  <c r="Q1228" i="34"/>
  <c r="K1231" i="34"/>
  <c r="Q1231" i="34"/>
  <c r="I1233" i="34"/>
  <c r="I1235" i="34"/>
  <c r="I1237" i="34"/>
  <c r="E1239" i="34"/>
  <c r="I1246" i="34"/>
  <c r="N1247" i="34"/>
  <c r="L1248" i="34"/>
  <c r="E1248" i="34"/>
  <c r="N1251" i="34"/>
  <c r="E1253" i="34"/>
  <c r="I1266" i="34"/>
  <c r="N1267" i="34"/>
  <c r="I1270" i="34"/>
  <c r="O1270" i="34" s="1"/>
  <c r="I1274" i="34"/>
  <c r="N1275" i="34"/>
  <c r="M2667" i="34"/>
  <c r="J2669" i="34"/>
  <c r="J1348" i="34"/>
  <c r="L2684" i="34"/>
  <c r="L2686" i="34"/>
  <c r="G1402" i="34"/>
  <c r="I1469" i="34"/>
  <c r="O1469" i="34" s="1"/>
  <c r="F1468" i="34"/>
  <c r="I1600" i="34"/>
  <c r="F1599" i="34"/>
  <c r="H1751" i="34"/>
  <c r="I1287" i="34"/>
  <c r="I1289" i="34"/>
  <c r="O1289" i="34" s="1"/>
  <c r="I1291" i="34"/>
  <c r="I1293" i="34"/>
  <c r="I1295" i="34"/>
  <c r="M1303" i="34"/>
  <c r="J1312" i="34"/>
  <c r="I1316" i="34"/>
  <c r="I1319" i="34"/>
  <c r="K1312" i="34"/>
  <c r="I1325" i="34"/>
  <c r="I1327" i="34"/>
  <c r="I1329" i="34"/>
  <c r="Q1328" i="34"/>
  <c r="J2666" i="34"/>
  <c r="K1348" i="34"/>
  <c r="I1354" i="34"/>
  <c r="I1360" i="34"/>
  <c r="F1359" i="34"/>
  <c r="Q2684" i="34"/>
  <c r="I1365" i="34"/>
  <c r="M2685" i="34"/>
  <c r="M2687" i="34"/>
  <c r="I1369" i="34"/>
  <c r="I1371" i="34"/>
  <c r="M2691" i="34"/>
  <c r="Q2692" i="34"/>
  <c r="J2694" i="34"/>
  <c r="I1376" i="34"/>
  <c r="J2696" i="34"/>
  <c r="Q2700" i="34"/>
  <c r="I1381" i="34"/>
  <c r="M2701" i="34"/>
  <c r="L2704" i="34"/>
  <c r="I1387" i="34"/>
  <c r="L2708" i="34"/>
  <c r="L2710" i="34"/>
  <c r="L2712" i="34"/>
  <c r="I1395" i="34"/>
  <c r="L2716" i="34"/>
  <c r="J2718" i="34"/>
  <c r="P2718" i="34"/>
  <c r="L2719" i="34"/>
  <c r="J2720" i="34"/>
  <c r="P2720" i="34"/>
  <c r="N1403" i="34"/>
  <c r="K1402" i="34"/>
  <c r="Q2726" i="34"/>
  <c r="I1407" i="34"/>
  <c r="Q2728" i="34"/>
  <c r="I1409" i="34"/>
  <c r="M2731" i="34"/>
  <c r="K2734" i="34"/>
  <c r="M2735" i="34"/>
  <c r="N1434" i="34"/>
  <c r="L2756" i="34"/>
  <c r="P2757" i="34"/>
  <c r="L1432" i="34"/>
  <c r="L2760" i="34"/>
  <c r="G1441" i="34"/>
  <c r="J2770" i="34"/>
  <c r="G1465" i="34"/>
  <c r="I1475" i="34"/>
  <c r="O1475" i="34" s="1"/>
  <c r="I1476" i="34"/>
  <c r="O1476" i="34" s="1"/>
  <c r="I1480" i="34"/>
  <c r="F1482" i="34"/>
  <c r="I1491" i="34"/>
  <c r="O1491" i="34" s="1"/>
  <c r="E1493" i="34"/>
  <c r="F1511" i="34"/>
  <c r="I1516" i="34"/>
  <c r="O1516" i="34" s="1"/>
  <c r="G1517" i="34"/>
  <c r="F1517" i="34"/>
  <c r="I1521" i="34"/>
  <c r="O1521" i="34" s="1"/>
  <c r="I1528" i="34"/>
  <c r="O1528" i="34" s="1"/>
  <c r="E1549" i="34"/>
  <c r="G1552" i="34"/>
  <c r="E1588" i="34"/>
  <c r="I1590" i="34"/>
  <c r="O1590" i="34" s="1"/>
  <c r="I1592" i="34"/>
  <c r="O1592" i="34" s="1"/>
  <c r="I1594" i="34"/>
  <c r="O1594" i="34" s="1"/>
  <c r="I1595" i="34"/>
  <c r="O1595" i="34" s="1"/>
  <c r="I1617" i="34"/>
  <c r="O1617" i="34" s="1"/>
  <c r="I1619" i="34"/>
  <c r="O1619" i="34" s="1"/>
  <c r="I1634" i="34"/>
  <c r="O1634" i="34" s="1"/>
  <c r="I1636" i="34"/>
  <c r="O1636" i="34" s="1"/>
  <c r="I1638" i="34"/>
  <c r="O1638" i="34" s="1"/>
  <c r="I1645" i="34"/>
  <c r="O1645" i="34" s="1"/>
  <c r="I1647" i="34"/>
  <c r="O1647" i="34" s="1"/>
  <c r="I1651" i="34"/>
  <c r="O1651" i="34" s="1"/>
  <c r="I1654" i="34"/>
  <c r="O1654" i="34" s="1"/>
  <c r="I1675" i="34"/>
  <c r="O1675" i="34" s="1"/>
  <c r="I1676" i="34"/>
  <c r="O1676" i="34" s="1"/>
  <c r="I1677" i="34"/>
  <c r="O1677" i="34" s="1"/>
  <c r="I1685" i="34"/>
  <c r="O1685" i="34" s="1"/>
  <c r="I1689" i="34"/>
  <c r="O1689" i="34" s="1"/>
  <c r="F1708" i="34"/>
  <c r="E1708" i="34"/>
  <c r="I1714" i="34"/>
  <c r="O1714" i="34" s="1"/>
  <c r="E1719" i="34"/>
  <c r="I1721" i="34"/>
  <c r="O1721" i="34" s="1"/>
  <c r="I1727" i="34"/>
  <c r="O1727" i="34" s="1"/>
  <c r="I1731" i="34"/>
  <c r="O1731" i="34" s="1"/>
  <c r="I1735" i="34"/>
  <c r="O1735" i="34" s="1"/>
  <c r="I1737" i="34"/>
  <c r="F1742" i="34"/>
  <c r="I1744" i="34"/>
  <c r="O1744" i="34" s="1"/>
  <c r="I1745" i="34"/>
  <c r="O1745" i="34" s="1"/>
  <c r="I1748" i="34"/>
  <c r="O1748" i="34" s="1"/>
  <c r="I1750" i="34"/>
  <c r="O1750" i="34" s="1"/>
  <c r="I1759" i="34"/>
  <c r="O1759" i="34" s="1"/>
  <c r="F1804" i="34"/>
  <c r="E1804" i="34"/>
  <c r="F1839" i="34"/>
  <c r="E1839" i="34"/>
  <c r="I1844" i="34"/>
  <c r="O1844" i="34" s="1"/>
  <c r="I1845" i="34"/>
  <c r="O1845" i="34" s="1"/>
  <c r="I1847" i="34"/>
  <c r="O1847" i="34" s="1"/>
  <c r="G1848" i="34"/>
  <c r="I1852" i="34"/>
  <c r="O1852" i="34" s="1"/>
  <c r="F1862" i="34"/>
  <c r="I1870" i="34"/>
  <c r="O1870" i="34" s="1"/>
  <c r="I1884" i="34"/>
  <c r="O1884" i="34" s="1"/>
  <c r="F1882" i="34"/>
  <c r="I1888" i="34"/>
  <c r="O1888" i="34" s="1"/>
  <c r="I1892" i="34"/>
  <c r="O1892" i="34" s="1"/>
  <c r="I1908" i="34"/>
  <c r="O1908" i="34" s="1"/>
  <c r="F1921" i="34"/>
  <c r="F1932" i="34" s="1"/>
  <c r="I1923" i="34"/>
  <c r="O1923" i="34" s="1"/>
  <c r="F1948" i="34"/>
  <c r="E1951" i="34"/>
  <c r="I1953" i="34"/>
  <c r="O1953" i="34" s="1"/>
  <c r="F1951" i="34"/>
  <c r="I1957" i="34"/>
  <c r="O1957" i="34" s="1"/>
  <c r="I1965" i="34"/>
  <c r="O1965" i="34" s="1"/>
  <c r="F1968" i="34"/>
  <c r="I1971" i="34"/>
  <c r="O1971" i="34" s="1"/>
  <c r="I1987" i="34"/>
  <c r="O1987" i="34" s="1"/>
  <c r="I1988" i="34"/>
  <c r="O1988" i="34" s="1"/>
  <c r="I2007" i="34"/>
  <c r="O2007" i="34" s="1"/>
  <c r="G2029" i="34"/>
  <c r="G2041" i="34"/>
  <c r="F2048" i="34"/>
  <c r="E2048" i="34"/>
  <c r="I2066" i="34"/>
  <c r="H2707" i="34"/>
  <c r="N1281" i="34"/>
  <c r="F1282" i="34"/>
  <c r="N1286" i="34"/>
  <c r="N1290" i="34"/>
  <c r="N1292" i="34"/>
  <c r="O1292" i="34" s="1"/>
  <c r="N1294" i="34"/>
  <c r="I1308" i="34"/>
  <c r="N1315" i="34"/>
  <c r="N1318" i="34"/>
  <c r="J1321" i="34"/>
  <c r="F1324" i="34"/>
  <c r="K2669" i="34"/>
  <c r="I1352" i="34"/>
  <c r="Q2675" i="34"/>
  <c r="Q2683" i="34"/>
  <c r="I1364" i="34"/>
  <c r="K2685" i="34"/>
  <c r="Q2685" i="34"/>
  <c r="K2687" i="34"/>
  <c r="Q2687" i="34"/>
  <c r="Q2691" i="34"/>
  <c r="I1372" i="34"/>
  <c r="J2695" i="34"/>
  <c r="L2696" i="34"/>
  <c r="Q2699" i="34"/>
  <c r="I1380" i="34"/>
  <c r="K2701" i="34"/>
  <c r="J2706" i="34"/>
  <c r="I1388" i="34"/>
  <c r="P2708" i="34"/>
  <c r="I1390" i="34"/>
  <c r="J2712" i="34"/>
  <c r="J2714" i="34"/>
  <c r="I1396" i="34"/>
  <c r="P2716" i="34"/>
  <c r="I1398" i="34"/>
  <c r="L2718" i="34"/>
  <c r="I1399" i="34"/>
  <c r="P2719" i="34"/>
  <c r="I1400" i="34"/>
  <c r="P2721" i="34"/>
  <c r="Q2723" i="34"/>
  <c r="Q2727" i="34"/>
  <c r="I1408" i="34"/>
  <c r="K2729" i="34"/>
  <c r="K2733" i="34"/>
  <c r="Q2735" i="34"/>
  <c r="I1416" i="34"/>
  <c r="I1427" i="34"/>
  <c r="O1427" i="34" s="1"/>
  <c r="E1429" i="34"/>
  <c r="L2753" i="34"/>
  <c r="I1435" i="34"/>
  <c r="E1432" i="34"/>
  <c r="I1437" i="34"/>
  <c r="J2758" i="34"/>
  <c r="P2758" i="34"/>
  <c r="I1439" i="34"/>
  <c r="J2760" i="34"/>
  <c r="H1441" i="34"/>
  <c r="Q2765" i="34"/>
  <c r="I1446" i="34"/>
  <c r="O1446" i="34" s="1"/>
  <c r="E1448" i="34"/>
  <c r="I1472" i="34"/>
  <c r="I1474" i="34"/>
  <c r="O1474" i="34" s="1"/>
  <c r="F1471" i="34"/>
  <c r="I1481" i="34"/>
  <c r="O1481" i="34" s="1"/>
  <c r="I1483" i="34"/>
  <c r="I1494" i="34"/>
  <c r="E1498" i="34"/>
  <c r="I1501" i="34"/>
  <c r="O1501" i="34" s="1"/>
  <c r="E1511" i="34"/>
  <c r="I1513" i="34"/>
  <c r="O1513" i="34" s="1"/>
  <c r="I1514" i="34"/>
  <c r="O1514" i="34" s="1"/>
  <c r="I1519" i="34"/>
  <c r="O1519" i="34" s="1"/>
  <c r="I1520" i="34"/>
  <c r="O1520" i="34" s="1"/>
  <c r="I1529" i="34"/>
  <c r="O1529" i="34" s="1"/>
  <c r="I1547" i="34"/>
  <c r="O1547" i="34" s="1"/>
  <c r="I1548" i="34"/>
  <c r="O1548" i="34" s="1"/>
  <c r="E1585" i="34"/>
  <c r="I1589" i="34"/>
  <c r="I1593" i="34"/>
  <c r="O1593" i="34" s="1"/>
  <c r="F2676" i="34"/>
  <c r="I1616" i="34"/>
  <c r="O1616" i="34" s="1"/>
  <c r="E1618" i="34"/>
  <c r="I1626" i="34"/>
  <c r="O1626" i="34" s="1"/>
  <c r="I1635" i="34"/>
  <c r="O1635" i="34" s="1"/>
  <c r="F1637" i="34"/>
  <c r="I1652" i="34"/>
  <c r="O1652" i="34" s="1"/>
  <c r="I1667" i="34"/>
  <c r="O1667" i="34" s="1"/>
  <c r="I1679" i="34"/>
  <c r="O1679" i="34" s="1"/>
  <c r="G1684" i="34"/>
  <c r="G1711" i="34"/>
  <c r="I1713" i="34"/>
  <c r="O1713" i="34" s="1"/>
  <c r="G1722" i="34"/>
  <c r="I1730" i="34"/>
  <c r="O1730" i="34" s="1"/>
  <c r="I1732" i="34"/>
  <c r="O1732" i="34" s="1"/>
  <c r="I1736" i="34"/>
  <c r="O1736" i="34" s="1"/>
  <c r="I1747" i="34"/>
  <c r="O1747" i="34" s="1"/>
  <c r="I1760" i="34"/>
  <c r="O1760" i="34" s="1"/>
  <c r="I1781" i="34"/>
  <c r="I1783" i="34" s="1"/>
  <c r="I1827" i="34"/>
  <c r="O1827" i="34" s="1"/>
  <c r="I1838" i="34"/>
  <c r="O1838" i="34" s="1"/>
  <c r="G1842" i="34"/>
  <c r="I1850" i="34"/>
  <c r="O1850" i="34" s="1"/>
  <c r="I1851" i="34"/>
  <c r="O1851" i="34" s="1"/>
  <c r="I1865" i="34"/>
  <c r="O1865" i="34" s="1"/>
  <c r="I1867" i="34"/>
  <c r="O1867" i="34" s="1"/>
  <c r="I1868" i="34"/>
  <c r="O1868" i="34" s="1"/>
  <c r="I1869" i="34"/>
  <c r="O1869" i="34" s="1"/>
  <c r="I1879" i="34"/>
  <c r="O1879" i="34" s="1"/>
  <c r="I1880" i="34"/>
  <c r="I1881" i="34"/>
  <c r="O1881" i="34" s="1"/>
  <c r="I1885" i="34"/>
  <c r="O1885" i="34" s="1"/>
  <c r="I1887" i="34"/>
  <c r="O1887" i="34" s="1"/>
  <c r="I1889" i="34"/>
  <c r="O1889" i="34" s="1"/>
  <c r="I1890" i="34"/>
  <c r="O1890" i="34" s="1"/>
  <c r="I1891" i="34"/>
  <c r="O1891" i="34" s="1"/>
  <c r="I1893" i="34"/>
  <c r="O1893" i="34" s="1"/>
  <c r="I1895" i="34"/>
  <c r="O1895" i="34" s="1"/>
  <c r="I1907" i="34"/>
  <c r="O1907" i="34" s="1"/>
  <c r="I1949" i="34"/>
  <c r="O1949" i="34" s="1"/>
  <c r="I1950" i="34"/>
  <c r="O1950" i="34" s="1"/>
  <c r="I1954" i="34"/>
  <c r="O1954" i="34" s="1"/>
  <c r="I1956" i="34"/>
  <c r="O1956" i="34" s="1"/>
  <c r="I1958" i="34"/>
  <c r="O1958" i="34" s="1"/>
  <c r="I1963" i="34"/>
  <c r="O1963" i="34" s="1"/>
  <c r="E1962" i="34"/>
  <c r="I1969" i="34"/>
  <c r="O1969" i="34" s="1"/>
  <c r="I1972" i="34"/>
  <c r="O1972" i="34" s="1"/>
  <c r="I1985" i="34"/>
  <c r="O1985" i="34" s="1"/>
  <c r="F2002" i="34"/>
  <c r="I2004" i="34"/>
  <c r="O2004" i="34" s="1"/>
  <c r="I2005" i="34"/>
  <c r="I2008" i="34"/>
  <c r="O2008" i="34" s="1"/>
  <c r="I2010" i="34"/>
  <c r="O2010" i="34" s="1"/>
  <c r="I2031" i="34"/>
  <c r="O2031" i="34" s="1"/>
  <c r="I2043" i="34"/>
  <c r="O2043" i="34" s="1"/>
  <c r="I2047" i="34"/>
  <c r="O2047" i="34" s="1"/>
  <c r="F2065" i="34"/>
  <c r="I1286" i="34"/>
  <c r="N1287" i="34"/>
  <c r="I1290" i="34"/>
  <c r="O1290" i="34" s="1"/>
  <c r="N1291" i="34"/>
  <c r="I1294" i="34"/>
  <c r="N1295" i="34"/>
  <c r="K1303" i="34"/>
  <c r="I1313" i="34"/>
  <c r="I1315" i="34"/>
  <c r="O1315" i="34" s="1"/>
  <c r="I1318" i="34"/>
  <c r="O1318" i="34" s="1"/>
  <c r="N1319" i="34"/>
  <c r="E1321" i="34"/>
  <c r="L1324" i="34"/>
  <c r="E1324" i="34"/>
  <c r="N1327" i="34"/>
  <c r="L1328" i="34"/>
  <c r="E1328" i="34"/>
  <c r="M2666" i="34"/>
  <c r="M2665" i="34" s="1"/>
  <c r="Q2667" i="34"/>
  <c r="G1348" i="34"/>
  <c r="I1350" i="34"/>
  <c r="E1351" i="34"/>
  <c r="N1354" i="34"/>
  <c r="J2674" i="34"/>
  <c r="I1356" i="34"/>
  <c r="P2676" i="34"/>
  <c r="I1358" i="34"/>
  <c r="G1359" i="34"/>
  <c r="L2680" i="34"/>
  <c r="P2684" i="34"/>
  <c r="N1365" i="34"/>
  <c r="J2686" i="34"/>
  <c r="P2686" i="34"/>
  <c r="E1368" i="34"/>
  <c r="J2690" i="34"/>
  <c r="P2690" i="34"/>
  <c r="P2692" i="34"/>
  <c r="Q2695" i="34"/>
  <c r="P2700" i="34"/>
  <c r="N1381" i="34"/>
  <c r="H1382" i="34"/>
  <c r="M2703" i="34"/>
  <c r="M2705" i="34"/>
  <c r="I1386" i="34"/>
  <c r="I1394" i="34"/>
  <c r="K2719" i="34"/>
  <c r="Q2719" i="34"/>
  <c r="K2721" i="34"/>
  <c r="I1404" i="34"/>
  <c r="P2724" i="34"/>
  <c r="I1406" i="34"/>
  <c r="P2728" i="34"/>
  <c r="N1409" i="34"/>
  <c r="J2730" i="34"/>
  <c r="P2732" i="34"/>
  <c r="J2734" i="34"/>
  <c r="M2759" i="34"/>
  <c r="E1441" i="34"/>
  <c r="G1444" i="34"/>
  <c r="L2765" i="34"/>
  <c r="L2764" i="34" s="1"/>
  <c r="I1447" i="34"/>
  <c r="M2767" i="34"/>
  <c r="K2769" i="34"/>
  <c r="E1465" i="34"/>
  <c r="I1485" i="34"/>
  <c r="O1485" i="34" s="1"/>
  <c r="I1487" i="34"/>
  <c r="O1487" i="34" s="1"/>
  <c r="I1489" i="34"/>
  <c r="O1489" i="34" s="1"/>
  <c r="I1496" i="34"/>
  <c r="O1496" i="34" s="1"/>
  <c r="G1498" i="34"/>
  <c r="I1510" i="34"/>
  <c r="O1510" i="34" s="1"/>
  <c r="I1523" i="34"/>
  <c r="O1523" i="34" s="1"/>
  <c r="I1525" i="34"/>
  <c r="O1525" i="34" s="1"/>
  <c r="I1531" i="34"/>
  <c r="O1531" i="34" s="1"/>
  <c r="I1533" i="34"/>
  <c r="O1533" i="34" s="1"/>
  <c r="I1534" i="34"/>
  <c r="O1534" i="34" s="1"/>
  <c r="I1556" i="34"/>
  <c r="O1556" i="34" s="1"/>
  <c r="I1558" i="34"/>
  <c r="O1558" i="34" s="1"/>
  <c r="I1598" i="34"/>
  <c r="O1598" i="34" s="1"/>
  <c r="I1603" i="34"/>
  <c r="O1603" i="34" s="1"/>
  <c r="I1605" i="34"/>
  <c r="O1605" i="34" s="1"/>
  <c r="I1609" i="34"/>
  <c r="O1609" i="34" s="1"/>
  <c r="I1611" i="34"/>
  <c r="O1611" i="34" s="1"/>
  <c r="F1613" i="34"/>
  <c r="I1628" i="34"/>
  <c r="O1628" i="34" s="1"/>
  <c r="I1630" i="34"/>
  <c r="O1630" i="34" s="1"/>
  <c r="I1632" i="34"/>
  <c r="O1632" i="34" s="1"/>
  <c r="I1641" i="34"/>
  <c r="O1641" i="34" s="1"/>
  <c r="I1643" i="34"/>
  <c r="I1646" i="34"/>
  <c r="O1646" i="34" s="1"/>
  <c r="I1648" i="34"/>
  <c r="O1648" i="34" s="1"/>
  <c r="I1649" i="34"/>
  <c r="O1649" i="34" s="1"/>
  <c r="I1673" i="34"/>
  <c r="I1715" i="34"/>
  <c r="O1715" i="34" s="1"/>
  <c r="I1717" i="34"/>
  <c r="I1725" i="34"/>
  <c r="O1725" i="34" s="1"/>
  <c r="I1741" i="34"/>
  <c r="O1741" i="34" s="1"/>
  <c r="E1751" i="34"/>
  <c r="I1753" i="34"/>
  <c r="O1753" i="34" s="1"/>
  <c r="F1751" i="34"/>
  <c r="F1762" i="34"/>
  <c r="I1765" i="34"/>
  <c r="O1765" i="34" s="1"/>
  <c r="I1769" i="34"/>
  <c r="O1769" i="34" s="1"/>
  <c r="I1773" i="34"/>
  <c r="O1773" i="34" s="1"/>
  <c r="I1788" i="34"/>
  <c r="O1788" i="34" s="1"/>
  <c r="I1794" i="34"/>
  <c r="O1794" i="34" s="1"/>
  <c r="I1795" i="34"/>
  <c r="O1795" i="34" s="1"/>
  <c r="I1798" i="34"/>
  <c r="O1798" i="34" s="1"/>
  <c r="I1800" i="34"/>
  <c r="O1800" i="34" s="1"/>
  <c r="I1832" i="34"/>
  <c r="O1832" i="34" s="1"/>
  <c r="I1833" i="34"/>
  <c r="O1833" i="34" s="1"/>
  <c r="E1831" i="34"/>
  <c r="I1837" i="34"/>
  <c r="O1837" i="34" s="1"/>
  <c r="I1861" i="34"/>
  <c r="O1861" i="34" s="1"/>
  <c r="I1876" i="34"/>
  <c r="O1876" i="34" s="1"/>
  <c r="I1911" i="34"/>
  <c r="O1911" i="34" s="1"/>
  <c r="E1912" i="34"/>
  <c r="I1914" i="34"/>
  <c r="O1914" i="34" s="1"/>
  <c r="I1915" i="34"/>
  <c r="O1915" i="34" s="1"/>
  <c r="I1917" i="34"/>
  <c r="O1917" i="34" s="1"/>
  <c r="I1919" i="34"/>
  <c r="O1919" i="34" s="1"/>
  <c r="I1961" i="34"/>
  <c r="O1961" i="34" s="1"/>
  <c r="E1973" i="34"/>
  <c r="I1975" i="34"/>
  <c r="O1975" i="34" s="1"/>
  <c r="I1976" i="34"/>
  <c r="O1976" i="34" s="1"/>
  <c r="I1980" i="34"/>
  <c r="O1980" i="34" s="1"/>
  <c r="I1981" i="34"/>
  <c r="O1981" i="34" s="1"/>
  <c r="I1984" i="34"/>
  <c r="O1984" i="34" s="1"/>
  <c r="I1989" i="34"/>
  <c r="O1989" i="34" s="1"/>
  <c r="G1991" i="34"/>
  <c r="E1997" i="34"/>
  <c r="I1999" i="34"/>
  <c r="O1999" i="34" s="1"/>
  <c r="I2000" i="34"/>
  <c r="O2000" i="34" s="1"/>
  <c r="I2012" i="34"/>
  <c r="O2012" i="34" s="1"/>
  <c r="I2013" i="34"/>
  <c r="O2013" i="34" s="1"/>
  <c r="I2014" i="34"/>
  <c r="O2014" i="34" s="1"/>
  <c r="I2027" i="34"/>
  <c r="O2027" i="34" s="1"/>
  <c r="I2035" i="34"/>
  <c r="O2035" i="34" s="1"/>
  <c r="I2039" i="34"/>
  <c r="O2039" i="34" s="1"/>
  <c r="I2046" i="34"/>
  <c r="O2046" i="34" s="1"/>
  <c r="E2068" i="34"/>
  <c r="I2070" i="34"/>
  <c r="O2070" i="34" s="1"/>
  <c r="I2076" i="34"/>
  <c r="O2076" i="34" s="1"/>
  <c r="I2119" i="34"/>
  <c r="O2119" i="34" s="1"/>
  <c r="I2121" i="34"/>
  <c r="O2121" i="34" s="1"/>
  <c r="I2154" i="34"/>
  <c r="O2154" i="34" s="1"/>
  <c r="F2152" i="34"/>
  <c r="I2163" i="34"/>
  <c r="O2163" i="34" s="1"/>
  <c r="I2166" i="34"/>
  <c r="O2166" i="34" s="1"/>
  <c r="I2204" i="34"/>
  <c r="O2204" i="34" s="1"/>
  <c r="G2218" i="34"/>
  <c r="F2218" i="34"/>
  <c r="I2221" i="34"/>
  <c r="O2221" i="34" s="1"/>
  <c r="I2227" i="34"/>
  <c r="O2227" i="34" s="1"/>
  <c r="I2233" i="34"/>
  <c r="O2233" i="34" s="1"/>
  <c r="F2231" i="34"/>
  <c r="I2240" i="34"/>
  <c r="O2240" i="34" s="1"/>
  <c r="I2241" i="34"/>
  <c r="O2241" i="34" s="1"/>
  <c r="I2244" i="34"/>
  <c r="O2244" i="34" s="1"/>
  <c r="I2249" i="34"/>
  <c r="O2249" i="34" s="1"/>
  <c r="I2261" i="34"/>
  <c r="E2308" i="34"/>
  <c r="I2331" i="34"/>
  <c r="O2331" i="34" s="1"/>
  <c r="I2388" i="34"/>
  <c r="O2388" i="34" s="1"/>
  <c r="F2754" i="34"/>
  <c r="F2700" i="34"/>
  <c r="G2471" i="34"/>
  <c r="I2585" i="34"/>
  <c r="O2585" i="34" s="1"/>
  <c r="I2588" i="34"/>
  <c r="O2588" i="34" s="1"/>
  <c r="I2593" i="34"/>
  <c r="O2593" i="34" s="1"/>
  <c r="I2598" i="34"/>
  <c r="O2598" i="34" s="1"/>
  <c r="I2608" i="34"/>
  <c r="O2608" i="34" s="1"/>
  <c r="I2609" i="34"/>
  <c r="O2609" i="34" s="1"/>
  <c r="I2610" i="34"/>
  <c r="O2610" i="34" s="1"/>
  <c r="I2613" i="34"/>
  <c r="O2613" i="34" s="1"/>
  <c r="I2630" i="34"/>
  <c r="O2630" i="34" s="1"/>
  <c r="O2629" i="34" s="1"/>
  <c r="I2640" i="34"/>
  <c r="O2640" i="34" s="1"/>
  <c r="I3119" i="34"/>
  <c r="O3119" i="34" s="1"/>
  <c r="F3121" i="34"/>
  <c r="F2797" i="34"/>
  <c r="F2807" i="34"/>
  <c r="F2819" i="34"/>
  <c r="I3211" i="34"/>
  <c r="O3211" i="34" s="1"/>
  <c r="E2865" i="34"/>
  <c r="E6135" i="34" s="1"/>
  <c r="I3220" i="34"/>
  <c r="O3220" i="34" s="1"/>
  <c r="I3223" i="34"/>
  <c r="O3223" i="34" s="1"/>
  <c r="I3256" i="34"/>
  <c r="O3256" i="34" s="1"/>
  <c r="I3260" i="34"/>
  <c r="O3260" i="34" s="1"/>
  <c r="E2926" i="34"/>
  <c r="G2937" i="34"/>
  <c r="I3294" i="34"/>
  <c r="O3294" i="34" s="1"/>
  <c r="I3355" i="34"/>
  <c r="O3355" i="34" s="1"/>
  <c r="I3415" i="34"/>
  <c r="O3415" i="34" s="1"/>
  <c r="I3416" i="34"/>
  <c r="O3416" i="34" s="1"/>
  <c r="I3422" i="34"/>
  <c r="F3452" i="34"/>
  <c r="I3465" i="34"/>
  <c r="O3465" i="34" s="1"/>
  <c r="I3466" i="34"/>
  <c r="O3466" i="34" s="1"/>
  <c r="E3471" i="34"/>
  <c r="I3473" i="34"/>
  <c r="O3473" i="34" s="1"/>
  <c r="I3495" i="34"/>
  <c r="O3495" i="34" s="1"/>
  <c r="I3497" i="34"/>
  <c r="O3497" i="34" s="1"/>
  <c r="I3498" i="34"/>
  <c r="O3498" i="34" s="1"/>
  <c r="I3517" i="34"/>
  <c r="O3517" i="34" s="1"/>
  <c r="I3519" i="34"/>
  <c r="I3520" i="34"/>
  <c r="O3520" i="34" s="1"/>
  <c r="F3546" i="34"/>
  <c r="E3546" i="34"/>
  <c r="I3551" i="34"/>
  <c r="O3551" i="34" s="1"/>
  <c r="I3552" i="34"/>
  <c r="O3552" i="34" s="1"/>
  <c r="F3566" i="34"/>
  <c r="I3568" i="34"/>
  <c r="O3568" i="34" s="1"/>
  <c r="I3569" i="34"/>
  <c r="O3569" i="34" s="1"/>
  <c r="I3570" i="34"/>
  <c r="O3570" i="34" s="1"/>
  <c r="F3580" i="34"/>
  <c r="I3582" i="34"/>
  <c r="O3582" i="34" s="1"/>
  <c r="I3583" i="34"/>
  <c r="O3583" i="34" s="1"/>
  <c r="E2886" i="34"/>
  <c r="I3588" i="34"/>
  <c r="O3588" i="34" s="1"/>
  <c r="I3601" i="34"/>
  <c r="O3601" i="34" s="1"/>
  <c r="I3606" i="34"/>
  <c r="O3606" i="34" s="1"/>
  <c r="I3608" i="34"/>
  <c r="O3608" i="34" s="1"/>
  <c r="I3609" i="34"/>
  <c r="O3609" i="34" s="1"/>
  <c r="I3610" i="34"/>
  <c r="O3610" i="34" s="1"/>
  <c r="I3612" i="34"/>
  <c r="O3612" i="34" s="1"/>
  <c r="E3639" i="34"/>
  <c r="I3641" i="34"/>
  <c r="O3641" i="34" s="1"/>
  <c r="I3726" i="34"/>
  <c r="O3726" i="34" s="1"/>
  <c r="I3728" i="34"/>
  <c r="O3728" i="34" s="1"/>
  <c r="I3730" i="34"/>
  <c r="O3730" i="34" s="1"/>
  <c r="I3740" i="34"/>
  <c r="O3740" i="34" s="1"/>
  <c r="I3744" i="34"/>
  <c r="O3744" i="34" s="1"/>
  <c r="F3751" i="34"/>
  <c r="I3761" i="34"/>
  <c r="O3761" i="34" s="1"/>
  <c r="I3777" i="34"/>
  <c r="O3777" i="34" s="1"/>
  <c r="I3779" i="34"/>
  <c r="O3779" i="34" s="1"/>
  <c r="I3781" i="34"/>
  <c r="O3781" i="34" s="1"/>
  <c r="I3783" i="34"/>
  <c r="O3783" i="34" s="1"/>
  <c r="I3785" i="34"/>
  <c r="O3785" i="34" s="1"/>
  <c r="I3787" i="34"/>
  <c r="O3787" i="34" s="1"/>
  <c r="I3807" i="34"/>
  <c r="I3816" i="34"/>
  <c r="O3816" i="34" s="1"/>
  <c r="I3820" i="34"/>
  <c r="O3820" i="34" s="1"/>
  <c r="I3852" i="34"/>
  <c r="O3852" i="34" s="1"/>
  <c r="I3855" i="34"/>
  <c r="I3906" i="34"/>
  <c r="O3906" i="34" s="1"/>
  <c r="I3909" i="34"/>
  <c r="O3909" i="34" s="1"/>
  <c r="I3913" i="34"/>
  <c r="O3913" i="34" s="1"/>
  <c r="I3915" i="34"/>
  <c r="O3915" i="34" s="1"/>
  <c r="I3923" i="34"/>
  <c r="O3923" i="34" s="1"/>
  <c r="I3924" i="34"/>
  <c r="O3924" i="34" s="1"/>
  <c r="F3926" i="34"/>
  <c r="F3930" i="34"/>
  <c r="I3938" i="34"/>
  <c r="O3938" i="34" s="1"/>
  <c r="I3943" i="34"/>
  <c r="O3943" i="34" s="1"/>
  <c r="I3949" i="34"/>
  <c r="O3949" i="34" s="1"/>
  <c r="I3955" i="34"/>
  <c r="O3955" i="34" s="1"/>
  <c r="I3958" i="34"/>
  <c r="O3958" i="34" s="1"/>
  <c r="F3977" i="34"/>
  <c r="E3980" i="34"/>
  <c r="I3990" i="34"/>
  <c r="O3990" i="34" s="1"/>
  <c r="F3992" i="34"/>
  <c r="G2079" i="34"/>
  <c r="I2084" i="34"/>
  <c r="O2084" i="34" s="1"/>
  <c r="F2082" i="34"/>
  <c r="I2091" i="34"/>
  <c r="O2091" i="34" s="1"/>
  <c r="I2094" i="34"/>
  <c r="O2094" i="34" s="1"/>
  <c r="I2095" i="34"/>
  <c r="O2095" i="34" s="1"/>
  <c r="I2104" i="34"/>
  <c r="O2104" i="34" s="1"/>
  <c r="I2108" i="34"/>
  <c r="O2108" i="34" s="1"/>
  <c r="I2114" i="34"/>
  <c r="O2114" i="34" s="1"/>
  <c r="I2130" i="34"/>
  <c r="O2130" i="34" s="1"/>
  <c r="I2134" i="34"/>
  <c r="O2134" i="34" s="1"/>
  <c r="F2149" i="34"/>
  <c r="G2168" i="34"/>
  <c r="E2185" i="34"/>
  <c r="I2187" i="34"/>
  <c r="O2187" i="34" s="1"/>
  <c r="F2191" i="34"/>
  <c r="F2208" i="34"/>
  <c r="I2212" i="34"/>
  <c r="O2212" i="34" s="1"/>
  <c r="I2216" i="34"/>
  <c r="O2216" i="34" s="1"/>
  <c r="I2248" i="34"/>
  <c r="O2248" i="34" s="1"/>
  <c r="I2253" i="34"/>
  <c r="O2253" i="34" s="1"/>
  <c r="I2268" i="34"/>
  <c r="O2268" i="34" s="1"/>
  <c r="I2277" i="34"/>
  <c r="O2277" i="34" s="1"/>
  <c r="F2322" i="34"/>
  <c r="I2335" i="34"/>
  <c r="O2335" i="34" s="1"/>
  <c r="G2716" i="34"/>
  <c r="I2359" i="34"/>
  <c r="O2359" i="34" s="1"/>
  <c r="I2361" i="34"/>
  <c r="O2361" i="34" s="1"/>
  <c r="I2373" i="34"/>
  <c r="O2373" i="34" s="1"/>
  <c r="I2375" i="34"/>
  <c r="O2375" i="34" s="1"/>
  <c r="I2387" i="34"/>
  <c r="O2387" i="34" s="1"/>
  <c r="E2408" i="34"/>
  <c r="I2410" i="34"/>
  <c r="O2410" i="34" s="1"/>
  <c r="H2428" i="34"/>
  <c r="H2448" i="34"/>
  <c r="I2552" i="34"/>
  <c r="I2555" i="34"/>
  <c r="O2555" i="34" s="1"/>
  <c r="I2558" i="34"/>
  <c r="O2558" i="34" s="1"/>
  <c r="E2559" i="34"/>
  <c r="H2573" i="34"/>
  <c r="F2578" i="34"/>
  <c r="I2586" i="34"/>
  <c r="O2586" i="34" s="1"/>
  <c r="I2590" i="34"/>
  <c r="O2590" i="34" s="1"/>
  <c r="F2591" i="34"/>
  <c r="I2594" i="34"/>
  <c r="O2594" i="34" s="1"/>
  <c r="H2597" i="34"/>
  <c r="I2628" i="34"/>
  <c r="O2628" i="34" s="1"/>
  <c r="I2636" i="34"/>
  <c r="O2636" i="34" s="1"/>
  <c r="G2641" i="34"/>
  <c r="I2643" i="34"/>
  <c r="O2643" i="34" s="1"/>
  <c r="I2645" i="34"/>
  <c r="O2645" i="34" s="1"/>
  <c r="F3014" i="34"/>
  <c r="E3021" i="34"/>
  <c r="E3035" i="34"/>
  <c r="G3041" i="34"/>
  <c r="F3041" i="34"/>
  <c r="I3050" i="34"/>
  <c r="O3050" i="34" s="1"/>
  <c r="I3062" i="34"/>
  <c r="O3062" i="34" s="1"/>
  <c r="I3079" i="34"/>
  <c r="O3079" i="34" s="1"/>
  <c r="I3083" i="34"/>
  <c r="O3083" i="34" s="1"/>
  <c r="I3087" i="34"/>
  <c r="O3087" i="34" s="1"/>
  <c r="E2789" i="34"/>
  <c r="E2810" i="34"/>
  <c r="E2821" i="34"/>
  <c r="I3176" i="34"/>
  <c r="O3176" i="34" s="1"/>
  <c r="I3183" i="34"/>
  <c r="O3183" i="34" s="1"/>
  <c r="F3193" i="34"/>
  <c r="I3203" i="34"/>
  <c r="O3203" i="34" s="1"/>
  <c r="I3208" i="34"/>
  <c r="O3208" i="34" s="1"/>
  <c r="H3216" i="34"/>
  <c r="F2869" i="34"/>
  <c r="E2874" i="34"/>
  <c r="G3245" i="34"/>
  <c r="F2909" i="34"/>
  <c r="F6179" i="34" s="1"/>
  <c r="G2925" i="34"/>
  <c r="I3284" i="34"/>
  <c r="O3284" i="34" s="1"/>
  <c r="I3298" i="34"/>
  <c r="O3298" i="34" s="1"/>
  <c r="H3364" i="34"/>
  <c r="I3325" i="34"/>
  <c r="O3325" i="34" s="1"/>
  <c r="I3335" i="34"/>
  <c r="O3335" i="34" s="1"/>
  <c r="I3346" i="34"/>
  <c r="O3346" i="34" s="1"/>
  <c r="I3380" i="34"/>
  <c r="O3380" i="34" s="1"/>
  <c r="I3387" i="34"/>
  <c r="O3387" i="34" s="1"/>
  <c r="F3385" i="34"/>
  <c r="I3399" i="34"/>
  <c r="O3399" i="34" s="1"/>
  <c r="E3414" i="34"/>
  <c r="I3424" i="34"/>
  <c r="O3424" i="34" s="1"/>
  <c r="I3428" i="34"/>
  <c r="O3428" i="34" s="1"/>
  <c r="I3433" i="34"/>
  <c r="O3433" i="34" s="1"/>
  <c r="I3461" i="34"/>
  <c r="O3461" i="34" s="1"/>
  <c r="I3469" i="34"/>
  <c r="O3469" i="34" s="1"/>
  <c r="E2854" i="34"/>
  <c r="F2945" i="34"/>
  <c r="I3758" i="34"/>
  <c r="O3758" i="34" s="1"/>
  <c r="I3763" i="34"/>
  <c r="O3763" i="34" s="1"/>
  <c r="I3767" i="34"/>
  <c r="O3767" i="34" s="1"/>
  <c r="I3769" i="34"/>
  <c r="O3769" i="34" s="1"/>
  <c r="I3801" i="34"/>
  <c r="O3801" i="34" s="1"/>
  <c r="I3809" i="34"/>
  <c r="O3809" i="34" s="1"/>
  <c r="I3811" i="34"/>
  <c r="O3811" i="34" s="1"/>
  <c r="G3814" i="34"/>
  <c r="E2798" i="34"/>
  <c r="I3851" i="34"/>
  <c r="O3851" i="34" s="1"/>
  <c r="I3857" i="34"/>
  <c r="O3857" i="34" s="1"/>
  <c r="I3860" i="34"/>
  <c r="O3860" i="34" s="1"/>
  <c r="E2820" i="34"/>
  <c r="I3872" i="34"/>
  <c r="O3872" i="34" s="1"/>
  <c r="I3880" i="34"/>
  <c r="O3880" i="34" s="1"/>
  <c r="I3883" i="34"/>
  <c r="O3883" i="34" s="1"/>
  <c r="I2073" i="34"/>
  <c r="O2073" i="34" s="1"/>
  <c r="I2077" i="34"/>
  <c r="O2077" i="34" s="1"/>
  <c r="I2078" i="34"/>
  <c r="O2078" i="34" s="1"/>
  <c r="H2082" i="34"/>
  <c r="H2102" i="34"/>
  <c r="I2120" i="34"/>
  <c r="O2120" i="34" s="1"/>
  <c r="I2250" i="34"/>
  <c r="O2250" i="34" s="1"/>
  <c r="I2252" i="34"/>
  <c r="O2252" i="34" s="1"/>
  <c r="I2271" i="34"/>
  <c r="O2271" i="34" s="1"/>
  <c r="I2286" i="34"/>
  <c r="O2286" i="34" s="1"/>
  <c r="I2287" i="34"/>
  <c r="O2287" i="34" s="1"/>
  <c r="I2290" i="34"/>
  <c r="O2290" i="34" s="1"/>
  <c r="G2308" i="34"/>
  <c r="I2345" i="34"/>
  <c r="O2345" i="34" s="1"/>
  <c r="I2350" i="34"/>
  <c r="O2350" i="34" s="1"/>
  <c r="I2356" i="34"/>
  <c r="O2356" i="34" s="1"/>
  <c r="I2364" i="34"/>
  <c r="O2364" i="34" s="1"/>
  <c r="F2362" i="34"/>
  <c r="I2407" i="34"/>
  <c r="O2407" i="34" s="1"/>
  <c r="E2471" i="34"/>
  <c r="H2482" i="34"/>
  <c r="I2527" i="34"/>
  <c r="O2527" i="34" s="1"/>
  <c r="F2562" i="34"/>
  <c r="I2566" i="34"/>
  <c r="O2566" i="34" s="1"/>
  <c r="I2572" i="34"/>
  <c r="O2572" i="34" s="1"/>
  <c r="I2968" i="34"/>
  <c r="I2979" i="34"/>
  <c r="O2979" i="34" s="1"/>
  <c r="I2989" i="34"/>
  <c r="O2989" i="34" s="1"/>
  <c r="I3000" i="34"/>
  <c r="O3000" i="34" s="1"/>
  <c r="I3011" i="34"/>
  <c r="I3027" i="34"/>
  <c r="O3027" i="34" s="1"/>
  <c r="I3033" i="34"/>
  <c r="O3033" i="34" s="1"/>
  <c r="E3041" i="34"/>
  <c r="I3042" i="34"/>
  <c r="E3046" i="34"/>
  <c r="I3057" i="34"/>
  <c r="O3057" i="34" s="1"/>
  <c r="I3058" i="34"/>
  <c r="O3058" i="34" s="1"/>
  <c r="E3102" i="34"/>
  <c r="I3118" i="34"/>
  <c r="O3118" i="34" s="1"/>
  <c r="O3117" i="34" s="1"/>
  <c r="E3189" i="34"/>
  <c r="I3156" i="34"/>
  <c r="O3156" i="34" s="1"/>
  <c r="E2817" i="34"/>
  <c r="E2828" i="34"/>
  <c r="E2829" i="34"/>
  <c r="I3187" i="34"/>
  <c r="O3187" i="34" s="1"/>
  <c r="I3194" i="34"/>
  <c r="O3194" i="34" s="1"/>
  <c r="E2894" i="34"/>
  <c r="E6164" i="34" s="1"/>
  <c r="E2903" i="34"/>
  <c r="E2911" i="34"/>
  <c r="I3360" i="34"/>
  <c r="O3360" i="34" s="1"/>
  <c r="I3362" i="34"/>
  <c r="O3362" i="34" s="1"/>
  <c r="I3370" i="34"/>
  <c r="O3370" i="34" s="1"/>
  <c r="I3383" i="34"/>
  <c r="O3383" i="34" s="1"/>
  <c r="I3384" i="34"/>
  <c r="O3384" i="34" s="1"/>
  <c r="I3407" i="34"/>
  <c r="O3407" i="34" s="1"/>
  <c r="I3411" i="34"/>
  <c r="O3411" i="34" s="1"/>
  <c r="I3432" i="34"/>
  <c r="O3432" i="34" s="1"/>
  <c r="I3450" i="34"/>
  <c r="O3450" i="34" s="1"/>
  <c r="I3453" i="34"/>
  <c r="O3453" i="34" s="1"/>
  <c r="I3458" i="34"/>
  <c r="O3458" i="34" s="1"/>
  <c r="I3459" i="34"/>
  <c r="O3459" i="34" s="1"/>
  <c r="I3460" i="34"/>
  <c r="O3460" i="34" s="1"/>
  <c r="F3464" i="34"/>
  <c r="G3471" i="34"/>
  <c r="I3506" i="34"/>
  <c r="O3506" i="34" s="1"/>
  <c r="I3507" i="34"/>
  <c r="O3507" i="34" s="1"/>
  <c r="I3508" i="34"/>
  <c r="O3508" i="34" s="1"/>
  <c r="I3529" i="34"/>
  <c r="O3529" i="34" s="1"/>
  <c r="I3530" i="34"/>
  <c r="O3530" i="34" s="1"/>
  <c r="I3531" i="34"/>
  <c r="O3531" i="34" s="1"/>
  <c r="I3537" i="34"/>
  <c r="O3537" i="34" s="1"/>
  <c r="G3549" i="34"/>
  <c r="E3557" i="34"/>
  <c r="I3559" i="34"/>
  <c r="O3559" i="34" s="1"/>
  <c r="I3585" i="34"/>
  <c r="O3585" i="34" s="1"/>
  <c r="I3603" i="34"/>
  <c r="O3603" i="34" s="1"/>
  <c r="F2905" i="34"/>
  <c r="I3607" i="34"/>
  <c r="O3607" i="34" s="1"/>
  <c r="I3611" i="34"/>
  <c r="O3611" i="34" s="1"/>
  <c r="F2913" i="34"/>
  <c r="E3627" i="34"/>
  <c r="I3629" i="34"/>
  <c r="O3629" i="34" s="1"/>
  <c r="H3714" i="34"/>
  <c r="I3729" i="34"/>
  <c r="O3729" i="34" s="1"/>
  <c r="I3731" i="34"/>
  <c r="O3731" i="34" s="1"/>
  <c r="I3739" i="34"/>
  <c r="O3739" i="34" s="1"/>
  <c r="I3743" i="34"/>
  <c r="I3788" i="34"/>
  <c r="O3788" i="34" s="1"/>
  <c r="E3802" i="34"/>
  <c r="I3808" i="34"/>
  <c r="O3808" i="34" s="1"/>
  <c r="I3842" i="34"/>
  <c r="O3842" i="34" s="1"/>
  <c r="I3844" i="34"/>
  <c r="O3844" i="34" s="1"/>
  <c r="I3863" i="34"/>
  <c r="O3863" i="34" s="1"/>
  <c r="I3866" i="34"/>
  <c r="O3866" i="34" s="1"/>
  <c r="I3875" i="34"/>
  <c r="O3875" i="34" s="1"/>
  <c r="I3885" i="34"/>
  <c r="O3885" i="34" s="1"/>
  <c r="I3887" i="34"/>
  <c r="O3887" i="34" s="1"/>
  <c r="I3901" i="34"/>
  <c r="O3901" i="34" s="1"/>
  <c r="I3905" i="34"/>
  <c r="O3905" i="34" s="1"/>
  <c r="I3908" i="34"/>
  <c r="O3908" i="34" s="1"/>
  <c r="I3914" i="34"/>
  <c r="O3914" i="34" s="1"/>
  <c r="E3916" i="34"/>
  <c r="I3919" i="34"/>
  <c r="O3919" i="34" s="1"/>
  <c r="I3925" i="34"/>
  <c r="O3925" i="34" s="1"/>
  <c r="I3933" i="34"/>
  <c r="O3933" i="34" s="1"/>
  <c r="I3935" i="34"/>
  <c r="I3942" i="34"/>
  <c r="O3942" i="34" s="1"/>
  <c r="I3948" i="34"/>
  <c r="O3948" i="34" s="1"/>
  <c r="I3959" i="34"/>
  <c r="O3959" i="34" s="1"/>
  <c r="I3960" i="34"/>
  <c r="O3960" i="34" s="1"/>
  <c r="E3977" i="34"/>
  <c r="I3988" i="34"/>
  <c r="O3988" i="34" s="1"/>
  <c r="E3989" i="34"/>
  <c r="I3991" i="34"/>
  <c r="O3991" i="34" s="1"/>
  <c r="E2111" i="34"/>
  <c r="I2116" i="34"/>
  <c r="O2116" i="34" s="1"/>
  <c r="I2129" i="34"/>
  <c r="O2129" i="34" s="1"/>
  <c r="I2131" i="34"/>
  <c r="O2131" i="34" s="1"/>
  <c r="I2133" i="34"/>
  <c r="O2133" i="34" s="1"/>
  <c r="I2135" i="34"/>
  <c r="O2135" i="34" s="1"/>
  <c r="I2151" i="34"/>
  <c r="O2151" i="34" s="1"/>
  <c r="I2159" i="34"/>
  <c r="O2159" i="34" s="1"/>
  <c r="I2160" i="34"/>
  <c r="O2160" i="34" s="1"/>
  <c r="F2188" i="34"/>
  <c r="I2190" i="34"/>
  <c r="O2190" i="34" s="1"/>
  <c r="I2194" i="34"/>
  <c r="O2194" i="34" s="1"/>
  <c r="I2196" i="34"/>
  <c r="O2196" i="34" s="1"/>
  <c r="I2197" i="34"/>
  <c r="O2197" i="34" s="1"/>
  <c r="I2198" i="34"/>
  <c r="O2198" i="34" s="1"/>
  <c r="I2215" i="34"/>
  <c r="O2215" i="34" s="1"/>
  <c r="F2213" i="34"/>
  <c r="I2245" i="34"/>
  <c r="O2245" i="34" s="1"/>
  <c r="I2255" i="34"/>
  <c r="O2255" i="34" s="1"/>
  <c r="I2274" i="34"/>
  <c r="O2274" i="34" s="1"/>
  <c r="I2275" i="34"/>
  <c r="O2275" i="34" s="1"/>
  <c r="I2278" i="34"/>
  <c r="O2278" i="34" s="1"/>
  <c r="I2280" i="34"/>
  <c r="O2280" i="34" s="1"/>
  <c r="I2313" i="34"/>
  <c r="O2313" i="34" s="1"/>
  <c r="E2311" i="34"/>
  <c r="I2316" i="34"/>
  <c r="O2316" i="34" s="1"/>
  <c r="I2317" i="34"/>
  <c r="O2317" i="34" s="1"/>
  <c r="I2321" i="34"/>
  <c r="O2321" i="34" s="1"/>
  <c r="I2325" i="34"/>
  <c r="O2325" i="34" s="1"/>
  <c r="I2327" i="34"/>
  <c r="O2327" i="34" s="1"/>
  <c r="I2332" i="34"/>
  <c r="O2332" i="34" s="1"/>
  <c r="I2347" i="34"/>
  <c r="O2347" i="34" s="1"/>
  <c r="I2348" i="34"/>
  <c r="I2349" i="34"/>
  <c r="O2349" i="34" s="1"/>
  <c r="I2372" i="34"/>
  <c r="O2372" i="34" s="1"/>
  <c r="F2392" i="34"/>
  <c r="I2397" i="34"/>
  <c r="O2397" i="34" s="1"/>
  <c r="I2399" i="34"/>
  <c r="O2399" i="34" s="1"/>
  <c r="I2451" i="34"/>
  <c r="O2451" i="34" s="1"/>
  <c r="F2458" i="34"/>
  <c r="F2521" i="34"/>
  <c r="I2554" i="34"/>
  <c r="O2554" i="34" s="1"/>
  <c r="I2581" i="34"/>
  <c r="O2581" i="34" s="1"/>
  <c r="I2583" i="34"/>
  <c r="O2583" i="34" s="1"/>
  <c r="I2587" i="34"/>
  <c r="O2587" i="34" s="1"/>
  <c r="E2591" i="34"/>
  <c r="F2597" i="34"/>
  <c r="I2600" i="34"/>
  <c r="O2600" i="34" s="1"/>
  <c r="I2606" i="34"/>
  <c r="O2606" i="34" s="1"/>
  <c r="I2614" i="34"/>
  <c r="O2614" i="34" s="1"/>
  <c r="E2629" i="34"/>
  <c r="I2635" i="34"/>
  <c r="O2635" i="34" s="1"/>
  <c r="I2637" i="34"/>
  <c r="O2637" i="34" s="1"/>
  <c r="I2638" i="34"/>
  <c r="O2638" i="34" s="1"/>
  <c r="I2642" i="34"/>
  <c r="F2644" i="34"/>
  <c r="H2648" i="34"/>
  <c r="I2933" i="34"/>
  <c r="O2933" i="34" s="1"/>
  <c r="E3018" i="34"/>
  <c r="H3041" i="34"/>
  <c r="I3052" i="34"/>
  <c r="O3052" i="34" s="1"/>
  <c r="I3067" i="34"/>
  <c r="O3067" i="34" s="1"/>
  <c r="I3082" i="34"/>
  <c r="O3082" i="34" s="1"/>
  <c r="G3114" i="34"/>
  <c r="H3117" i="34"/>
  <c r="I3143" i="34"/>
  <c r="O3143" i="34" s="1"/>
  <c r="I3148" i="34"/>
  <c r="O3148" i="34" s="1"/>
  <c r="I3154" i="34"/>
  <c r="O3154" i="34" s="1"/>
  <c r="I3158" i="34"/>
  <c r="O3158" i="34" s="1"/>
  <c r="I3164" i="34"/>
  <c r="O3164" i="34" s="1"/>
  <c r="I3170" i="34"/>
  <c r="O3170" i="34" s="1"/>
  <c r="I3175" i="34"/>
  <c r="O3175" i="34" s="1"/>
  <c r="H3193" i="34"/>
  <c r="F3196" i="34"/>
  <c r="I3206" i="34"/>
  <c r="O3206" i="34" s="1"/>
  <c r="F3210" i="34"/>
  <c r="E3216" i="34"/>
  <c r="H3221" i="34"/>
  <c r="G2887" i="34"/>
  <c r="G3250" i="34"/>
  <c r="I3255" i="34"/>
  <c r="O3255" i="34" s="1"/>
  <c r="I3258" i="34"/>
  <c r="O3258" i="34" s="1"/>
  <c r="I3263" i="34"/>
  <c r="O3263" i="34" s="1"/>
  <c r="I3282" i="34"/>
  <c r="O3282" i="34" s="1"/>
  <c r="E3280" i="34"/>
  <c r="E2938" i="34"/>
  <c r="E3289" i="34"/>
  <c r="I3372" i="34"/>
  <c r="I3379" i="34"/>
  <c r="O3379" i="34" s="1"/>
  <c r="I3388" i="34"/>
  <c r="O3388" i="34" s="1"/>
  <c r="I3390" i="34"/>
  <c r="O3390" i="34" s="1"/>
  <c r="I3397" i="34"/>
  <c r="O3397" i="34" s="1"/>
  <c r="E3396" i="34"/>
  <c r="I3434" i="34"/>
  <c r="O3434" i="34" s="1"/>
  <c r="I3436" i="34"/>
  <c r="O3436" i="34" s="1"/>
  <c r="I3493" i="34"/>
  <c r="O3493" i="34" s="1"/>
  <c r="I3500" i="34"/>
  <c r="O3500" i="34" s="1"/>
  <c r="E2811" i="34"/>
  <c r="I3514" i="34"/>
  <c r="O3514" i="34" s="1"/>
  <c r="I3521" i="34"/>
  <c r="O3521" i="34" s="1"/>
  <c r="E2834" i="34"/>
  <c r="I3536" i="34"/>
  <c r="O3536" i="34" s="1"/>
  <c r="I3562" i="34"/>
  <c r="O3562" i="34" s="1"/>
  <c r="I3563" i="34"/>
  <c r="E3571" i="34"/>
  <c r="I3573" i="34"/>
  <c r="O3573" i="34" s="1"/>
  <c r="F3571" i="34"/>
  <c r="F3576" i="34"/>
  <c r="I3579" i="34"/>
  <c r="O3579" i="34" s="1"/>
  <c r="E3589" i="34"/>
  <c r="I3591" i="34"/>
  <c r="O3591" i="34" s="1"/>
  <c r="F3589" i="34"/>
  <c r="E3630" i="34"/>
  <c r="I3636" i="34"/>
  <c r="O3636" i="34" s="1"/>
  <c r="I3637" i="34"/>
  <c r="O3637" i="34" s="1"/>
  <c r="I3638" i="34"/>
  <c r="O3638" i="34" s="1"/>
  <c r="I3644" i="34"/>
  <c r="O3644" i="34" s="1"/>
  <c r="I3647" i="34"/>
  <c r="O3647" i="34" s="1"/>
  <c r="I3667" i="34"/>
  <c r="O3667" i="34" s="1"/>
  <c r="I3669" i="34"/>
  <c r="O3669" i="34" s="1"/>
  <c r="I3670" i="34"/>
  <c r="O3670" i="34" s="1"/>
  <c r="I3672" i="34"/>
  <c r="O3672" i="34" s="1"/>
  <c r="I3675" i="34"/>
  <c r="O3675" i="34" s="1"/>
  <c r="I3677" i="34"/>
  <c r="O3677" i="34" s="1"/>
  <c r="I3680" i="34"/>
  <c r="O3680" i="34" s="1"/>
  <c r="I3681" i="34"/>
  <c r="O3681" i="34" s="1"/>
  <c r="I3682" i="34"/>
  <c r="O3682" i="34" s="1"/>
  <c r="I3685" i="34"/>
  <c r="O3685" i="34" s="1"/>
  <c r="I3688" i="34"/>
  <c r="O3688" i="34" s="1"/>
  <c r="I3691" i="34"/>
  <c r="O3691" i="34" s="1"/>
  <c r="I3692" i="34"/>
  <c r="O3692" i="34" s="1"/>
  <c r="I3694" i="34"/>
  <c r="O3694" i="34" s="1"/>
  <c r="I3696" i="34"/>
  <c r="O3696" i="34" s="1"/>
  <c r="I3699" i="34"/>
  <c r="O3699" i="34" s="1"/>
  <c r="I3701" i="34"/>
  <c r="O3701" i="34" s="1"/>
  <c r="I3704" i="34"/>
  <c r="O3704" i="34" s="1"/>
  <c r="I3705" i="34"/>
  <c r="O3705" i="34" s="1"/>
  <c r="I3708" i="34"/>
  <c r="O3708" i="34" s="1"/>
  <c r="I3710" i="34"/>
  <c r="O3710" i="34" s="1"/>
  <c r="I3712" i="34"/>
  <c r="O3712" i="34" s="1"/>
  <c r="I3723" i="34"/>
  <c r="I3734" i="34"/>
  <c r="O3734" i="34" s="1"/>
  <c r="I3738" i="34"/>
  <c r="O3738" i="34" s="1"/>
  <c r="I3745" i="34"/>
  <c r="O3745" i="34" s="1"/>
  <c r="I3749" i="34"/>
  <c r="O3749" i="34" s="1"/>
  <c r="I3753" i="34"/>
  <c r="O3753" i="34" s="1"/>
  <c r="I3757" i="34"/>
  <c r="O3757" i="34" s="1"/>
  <c r="I3766" i="34"/>
  <c r="O3766" i="34" s="1"/>
  <c r="I3768" i="34"/>
  <c r="O3768" i="34" s="1"/>
  <c r="E2935" i="34"/>
  <c r="I3812" i="34"/>
  <c r="O3812" i="34" s="1"/>
  <c r="I3840" i="34"/>
  <c r="O3840" i="34" s="1"/>
  <c r="I3847" i="34"/>
  <c r="O3847" i="34" s="1"/>
  <c r="I3850" i="34"/>
  <c r="O3850" i="34" s="1"/>
  <c r="E2808" i="34"/>
  <c r="I3861" i="34"/>
  <c r="O3861" i="34" s="1"/>
  <c r="I3869" i="34"/>
  <c r="O3869" i="34" s="1"/>
  <c r="I3871" i="34"/>
  <c r="O3871" i="34" s="1"/>
  <c r="E2831" i="34"/>
  <c r="I3884" i="34"/>
  <c r="O3884" i="34" s="1"/>
  <c r="E3893" i="34"/>
  <c r="H3896" i="34"/>
  <c r="I3898" i="34"/>
  <c r="O3898" i="34" s="1"/>
  <c r="I3911" i="34"/>
  <c r="O3911" i="34" s="1"/>
  <c r="H3910" i="34"/>
  <c r="I3929" i="34"/>
  <c r="O3929" i="34" s="1"/>
  <c r="I3944" i="34"/>
  <c r="O3944" i="34" s="1"/>
  <c r="G3950" i="34"/>
  <c r="I3956" i="34"/>
  <c r="O3956" i="34" s="1"/>
  <c r="I3962" i="34"/>
  <c r="O3962" i="34" s="1"/>
  <c r="F3980" i="34"/>
  <c r="I3984" i="34"/>
  <c r="O3984" i="34" s="1"/>
  <c r="I3987" i="34"/>
  <c r="I3994" i="34"/>
  <c r="O3994" i="34" s="1"/>
  <c r="H3996" i="34"/>
  <c r="G3996" i="34"/>
  <c r="G2836" i="34"/>
  <c r="E4071" i="34"/>
  <c r="I4078" i="34"/>
  <c r="O4078" i="34" s="1"/>
  <c r="H4096" i="34"/>
  <c r="I4100" i="34"/>
  <c r="O4100" i="34" s="1"/>
  <c r="I4110" i="34"/>
  <c r="O4110" i="34" s="1"/>
  <c r="I4118" i="34"/>
  <c r="O4118" i="34" s="1"/>
  <c r="I4136" i="34"/>
  <c r="O4136" i="34" s="1"/>
  <c r="I4138" i="34"/>
  <c r="O4138" i="34" s="1"/>
  <c r="G4152" i="34"/>
  <c r="I4208" i="34"/>
  <c r="O4208" i="34" s="1"/>
  <c r="I4213" i="34"/>
  <c r="O4213" i="34" s="1"/>
  <c r="I4214" i="34"/>
  <c r="O4214" i="34" s="1"/>
  <c r="E2870" i="34"/>
  <c r="I4274" i="34"/>
  <c r="O4274" i="34" s="1"/>
  <c r="I4313" i="34"/>
  <c r="O4313" i="34" s="1"/>
  <c r="I4466" i="34"/>
  <c r="O4466" i="34" s="1"/>
  <c r="I4714" i="34"/>
  <c r="I4725" i="34"/>
  <c r="O4725" i="34" s="1"/>
  <c r="I4735" i="34"/>
  <c r="O4735" i="34" s="1"/>
  <c r="I4777" i="34"/>
  <c r="I4783" i="34"/>
  <c r="F4785" i="34"/>
  <c r="I4797" i="34"/>
  <c r="O4797" i="34" s="1"/>
  <c r="I4811" i="34"/>
  <c r="O4811" i="34" s="1"/>
  <c r="F4820" i="34"/>
  <c r="I4833" i="34"/>
  <c r="O4833" i="34" s="1"/>
  <c r="I4837" i="34"/>
  <c r="O4837" i="34" s="1"/>
  <c r="F4867" i="34"/>
  <c r="I4894" i="34"/>
  <c r="O4894" i="34" s="1"/>
  <c r="I4898" i="34"/>
  <c r="O4898" i="34" s="1"/>
  <c r="I4900" i="34"/>
  <c r="O4900" i="34" s="1"/>
  <c r="I4906" i="34"/>
  <c r="O4906" i="34" s="1"/>
  <c r="E4572" i="34"/>
  <c r="I4937" i="34"/>
  <c r="O4937" i="34" s="1"/>
  <c r="I4945" i="34"/>
  <c r="O4945" i="34" s="1"/>
  <c r="H4946" i="34"/>
  <c r="I4950" i="34"/>
  <c r="O4950" i="34" s="1"/>
  <c r="F4957" i="34"/>
  <c r="I4961" i="34"/>
  <c r="O4961" i="34" s="1"/>
  <c r="I4970" i="34"/>
  <c r="O4970" i="34" s="1"/>
  <c r="I4974" i="34"/>
  <c r="O4974" i="34" s="1"/>
  <c r="I5002" i="34"/>
  <c r="O5002" i="34" s="1"/>
  <c r="E4654" i="34"/>
  <c r="E6174" i="34" s="1"/>
  <c r="I5009" i="34"/>
  <c r="O5009" i="34" s="1"/>
  <c r="I5010" i="34"/>
  <c r="O5010" i="34" s="1"/>
  <c r="E4662" i="34"/>
  <c r="H5042" i="34"/>
  <c r="F4695" i="34"/>
  <c r="F5046" i="34"/>
  <c r="I5120" i="34"/>
  <c r="O5120" i="34" s="1"/>
  <c r="I5123" i="34"/>
  <c r="O5123" i="34" s="1"/>
  <c r="I5126" i="34"/>
  <c r="O5126" i="34" s="1"/>
  <c r="I5128" i="34"/>
  <c r="O5128" i="34" s="1"/>
  <c r="E5135" i="34"/>
  <c r="I5145" i="34"/>
  <c r="O5145" i="34" s="1"/>
  <c r="G5155" i="34"/>
  <c r="I5159" i="34"/>
  <c r="O5159" i="34" s="1"/>
  <c r="G5164" i="34"/>
  <c r="G5170" i="34"/>
  <c r="I5181" i="34"/>
  <c r="O5181" i="34" s="1"/>
  <c r="I4042" i="34"/>
  <c r="O4042" i="34" s="1"/>
  <c r="I4045" i="34"/>
  <c r="O4045" i="34" s="1"/>
  <c r="I4049" i="34"/>
  <c r="O4049" i="34" s="1"/>
  <c r="I4054" i="34"/>
  <c r="O4054" i="34" s="1"/>
  <c r="I4056" i="34"/>
  <c r="O4056" i="34" s="1"/>
  <c r="I4060" i="34"/>
  <c r="O4060" i="34" s="1"/>
  <c r="H4082" i="34"/>
  <c r="G4085" i="34"/>
  <c r="E4096" i="34"/>
  <c r="I4106" i="34"/>
  <c r="O4106" i="34" s="1"/>
  <c r="E4114" i="34"/>
  <c r="I4158" i="34"/>
  <c r="O4158" i="34" s="1"/>
  <c r="I4162" i="34"/>
  <c r="O4162" i="34" s="1"/>
  <c r="H4164" i="34"/>
  <c r="I4195" i="34"/>
  <c r="O4195" i="34" s="1"/>
  <c r="I4206" i="34"/>
  <c r="O4206" i="34" s="1"/>
  <c r="I4220" i="34"/>
  <c r="O4220" i="34" s="1"/>
  <c r="I4231" i="34"/>
  <c r="O4231" i="34" s="1"/>
  <c r="I4245" i="34"/>
  <c r="I4265" i="34"/>
  <c r="O4265" i="34" s="1"/>
  <c r="I4273" i="34"/>
  <c r="O4273" i="34" s="1"/>
  <c r="G4276" i="34"/>
  <c r="I4302" i="34"/>
  <c r="O4302" i="34" s="1"/>
  <c r="I4306" i="34"/>
  <c r="O4306" i="34" s="1"/>
  <c r="I4310" i="34"/>
  <c r="O4310" i="34" s="1"/>
  <c r="I4325" i="34"/>
  <c r="O4325" i="34" s="1"/>
  <c r="I4747" i="34"/>
  <c r="O4747" i="34" s="1"/>
  <c r="I4754" i="34"/>
  <c r="O4754" i="34" s="1"/>
  <c r="I4813" i="34"/>
  <c r="O4813" i="34" s="1"/>
  <c r="I4821" i="34"/>
  <c r="O4821" i="34" s="1"/>
  <c r="I4827" i="34"/>
  <c r="O4827" i="34" s="1"/>
  <c r="I4835" i="34"/>
  <c r="O4835" i="34" s="1"/>
  <c r="I4850" i="34"/>
  <c r="O4850" i="34" s="1"/>
  <c r="H4855" i="34"/>
  <c r="E4540" i="34"/>
  <c r="I4910" i="34"/>
  <c r="O4910" i="34" s="1"/>
  <c r="E4584" i="34"/>
  <c r="F4949" i="34"/>
  <c r="G4638" i="34"/>
  <c r="G6158" i="34" s="1"/>
  <c r="I5006" i="34"/>
  <c r="O5006" i="34" s="1"/>
  <c r="I5036" i="34"/>
  <c r="O5036" i="34" s="1"/>
  <c r="G4688" i="34"/>
  <c r="G6208" i="34" s="1"/>
  <c r="I5041" i="34"/>
  <c r="O5041" i="34" s="1"/>
  <c r="I5043" i="34"/>
  <c r="I5068" i="34"/>
  <c r="O5068" i="34" s="1"/>
  <c r="I5073" i="34"/>
  <c r="O5073" i="34" s="1"/>
  <c r="I5079" i="34"/>
  <c r="O5079" i="34" s="1"/>
  <c r="I5083" i="34"/>
  <c r="O5083" i="34" s="1"/>
  <c r="I5089" i="34"/>
  <c r="O5089" i="34" s="1"/>
  <c r="I5095" i="34"/>
  <c r="O5095" i="34" s="1"/>
  <c r="I5100" i="34"/>
  <c r="O5100" i="34" s="1"/>
  <c r="I5106" i="34"/>
  <c r="O5106" i="34" s="1"/>
  <c r="I5111" i="34"/>
  <c r="O5111" i="34" s="1"/>
  <c r="I5130" i="34"/>
  <c r="O5130" i="34" s="1"/>
  <c r="E5141" i="34"/>
  <c r="E5146" i="34"/>
  <c r="I5153" i="34"/>
  <c r="O5153" i="34" s="1"/>
  <c r="E5155" i="34"/>
  <c r="I5161" i="34"/>
  <c r="O5161" i="34" s="1"/>
  <c r="I5163" i="34"/>
  <c r="O5163" i="34" s="1"/>
  <c r="I5167" i="34"/>
  <c r="O5167" i="34" s="1"/>
  <c r="I5169" i="34"/>
  <c r="O5169" i="34" s="1"/>
  <c r="I5173" i="34"/>
  <c r="O5173" i="34" s="1"/>
  <c r="G5175" i="34"/>
  <c r="I5183" i="34"/>
  <c r="O5183" i="34" s="1"/>
  <c r="E5202" i="34"/>
  <c r="H5289" i="34"/>
  <c r="H5310" i="34"/>
  <c r="I3995" i="34"/>
  <c r="O3995" i="34" s="1"/>
  <c r="I3998" i="34"/>
  <c r="O3998" i="34" s="1"/>
  <c r="H4064" i="34"/>
  <c r="I4129" i="34"/>
  <c r="O4129" i="34" s="1"/>
  <c r="I4137" i="34"/>
  <c r="O4137" i="34" s="1"/>
  <c r="E4155" i="34"/>
  <c r="I4166" i="34"/>
  <c r="O4166" i="34" s="1"/>
  <c r="I4172" i="34"/>
  <c r="O4172" i="34" s="1"/>
  <c r="I4194" i="34"/>
  <c r="O4194" i="34" s="1"/>
  <c r="I4200" i="34"/>
  <c r="O4200" i="34" s="1"/>
  <c r="I4205" i="34"/>
  <c r="O4205" i="34" s="1"/>
  <c r="I4210" i="34"/>
  <c r="O4210" i="34" s="1"/>
  <c r="I4217" i="34"/>
  <c r="O4217" i="34" s="1"/>
  <c r="I4229" i="34"/>
  <c r="O4229" i="34" s="1"/>
  <c r="I4287" i="34"/>
  <c r="O4287" i="34" s="1"/>
  <c r="I4291" i="34"/>
  <c r="O4291" i="34" s="1"/>
  <c r="I4293" i="34"/>
  <c r="O4293" i="34" s="1"/>
  <c r="I4329" i="34"/>
  <c r="O4329" i="34" s="1"/>
  <c r="I4333" i="34"/>
  <c r="O4333" i="34" s="1"/>
  <c r="I4335" i="34"/>
  <c r="O4335" i="34" s="1"/>
  <c r="I4337" i="34"/>
  <c r="O4337" i="34" s="1"/>
  <c r="I4467" i="34"/>
  <c r="O4467" i="34" s="1"/>
  <c r="I4729" i="34"/>
  <c r="O4729" i="34" s="1"/>
  <c r="I4739" i="34"/>
  <c r="O4739" i="34" s="1"/>
  <c r="I4750" i="34"/>
  <c r="O4750" i="34" s="1"/>
  <c r="I4759" i="34"/>
  <c r="O4759" i="34" s="1"/>
  <c r="I4770" i="34"/>
  <c r="O4770" i="34" s="1"/>
  <c r="I4790" i="34"/>
  <c r="O4790" i="34" s="1"/>
  <c r="I4794" i="34"/>
  <c r="O4794" i="34" s="1"/>
  <c r="I4838" i="34"/>
  <c r="O4838" i="34" s="1"/>
  <c r="I4868" i="34"/>
  <c r="I4893" i="34"/>
  <c r="O4893" i="34" s="1"/>
  <c r="E4551" i="34"/>
  <c r="I4916" i="34"/>
  <c r="O4916" i="34" s="1"/>
  <c r="I4920" i="34"/>
  <c r="O4920" i="34" s="1"/>
  <c r="I4921" i="34"/>
  <c r="O4921" i="34" s="1"/>
  <c r="I4929" i="34"/>
  <c r="O4929" i="34" s="1"/>
  <c r="I4936" i="34"/>
  <c r="O4936" i="34" s="1"/>
  <c r="I4944" i="34"/>
  <c r="E4946" i="34"/>
  <c r="I4958" i="34"/>
  <c r="O4958" i="34" s="1"/>
  <c r="I4959" i="34"/>
  <c r="O4959" i="34" s="1"/>
  <c r="F4960" i="34"/>
  <c r="I4969" i="34"/>
  <c r="O4969" i="34" s="1"/>
  <c r="I4979" i="34"/>
  <c r="O4979" i="34" s="1"/>
  <c r="I4988" i="34"/>
  <c r="O4988" i="34" s="1"/>
  <c r="I5003" i="34"/>
  <c r="O5003" i="34" s="1"/>
  <c r="F4655" i="34"/>
  <c r="I5011" i="34"/>
  <c r="O5011" i="34" s="1"/>
  <c r="F4663" i="34"/>
  <c r="I5025" i="34"/>
  <c r="O5025" i="34" s="1"/>
  <c r="G4676" i="34"/>
  <c r="G5027" i="34"/>
  <c r="I5044" i="34"/>
  <c r="O5044" i="34" s="1"/>
  <c r="G4552" i="34"/>
  <c r="I5086" i="34"/>
  <c r="O5086" i="34" s="1"/>
  <c r="I5097" i="34"/>
  <c r="O5097" i="34" s="1"/>
  <c r="I5109" i="34"/>
  <c r="O5109" i="34" s="1"/>
  <c r="G5124" i="34"/>
  <c r="E5124" i="34"/>
  <c r="I5134" i="34"/>
  <c r="O5134" i="34" s="1"/>
  <c r="I5144" i="34"/>
  <c r="O5144" i="34" s="1"/>
  <c r="G5151" i="34"/>
  <c r="I5160" i="34"/>
  <c r="O5160" i="34" s="1"/>
  <c r="I5180" i="34"/>
  <c r="O5180" i="34" s="1"/>
  <c r="I5182" i="34"/>
  <c r="I5184" i="34"/>
  <c r="O5184" i="34" s="1"/>
  <c r="I5186" i="34"/>
  <c r="O5186" i="34" s="1"/>
  <c r="I5188" i="34"/>
  <c r="O5188" i="34" s="1"/>
  <c r="I5200" i="34"/>
  <c r="O5200" i="34" s="1"/>
  <c r="I4019" i="34"/>
  <c r="O4019" i="34" s="1"/>
  <c r="I4022" i="34"/>
  <c r="O4022" i="34" s="1"/>
  <c r="I4025" i="34"/>
  <c r="O4025" i="34" s="1"/>
  <c r="I4030" i="34"/>
  <c r="O4030" i="34" s="1"/>
  <c r="I4032" i="34"/>
  <c r="O4032" i="34" s="1"/>
  <c r="I4035" i="34"/>
  <c r="O4035" i="34" s="1"/>
  <c r="I4041" i="34"/>
  <c r="O4041" i="34" s="1"/>
  <c r="I4044" i="34"/>
  <c r="O4044" i="34" s="1"/>
  <c r="I4046" i="34"/>
  <c r="O4046" i="34" s="1"/>
  <c r="E2826" i="34"/>
  <c r="I4055" i="34"/>
  <c r="O4055" i="34" s="1"/>
  <c r="I4058" i="34"/>
  <c r="O4058" i="34" s="1"/>
  <c r="I4062" i="34"/>
  <c r="O4062" i="34" s="1"/>
  <c r="I4077" i="34"/>
  <c r="O4077" i="34" s="1"/>
  <c r="G4082" i="34"/>
  <c r="I4094" i="34"/>
  <c r="O4094" i="34" s="1"/>
  <c r="I4104" i="34"/>
  <c r="O4104" i="34" s="1"/>
  <c r="I4107" i="34"/>
  <c r="O4107" i="34" s="1"/>
  <c r="I4108" i="34"/>
  <c r="O4108" i="34" s="1"/>
  <c r="E2887" i="34"/>
  <c r="I4134" i="34"/>
  <c r="O4134" i="34" s="1"/>
  <c r="I4163" i="34"/>
  <c r="O4163" i="34" s="1"/>
  <c r="G4167" i="34"/>
  <c r="F4167" i="34"/>
  <c r="G4171" i="34"/>
  <c r="I4225" i="34"/>
  <c r="O4225" i="34" s="1"/>
  <c r="I4233" i="34"/>
  <c r="O4233" i="34" s="1"/>
  <c r="I4236" i="34"/>
  <c r="O4236" i="34" s="1"/>
  <c r="H4246" i="34"/>
  <c r="I4252" i="34"/>
  <c r="O4252" i="34" s="1"/>
  <c r="I4254" i="34"/>
  <c r="O4254" i="34" s="1"/>
  <c r="I4256" i="34"/>
  <c r="O4256" i="34" s="1"/>
  <c r="E4257" i="34"/>
  <c r="I4278" i="34"/>
  <c r="O4278" i="34" s="1"/>
  <c r="I4284" i="34"/>
  <c r="O4284" i="34" s="1"/>
  <c r="I4288" i="34"/>
  <c r="O4288" i="34" s="1"/>
  <c r="F4289" i="34"/>
  <c r="I4294" i="34"/>
  <c r="O4294" i="34" s="1"/>
  <c r="I4297" i="34"/>
  <c r="O4297" i="34" s="1"/>
  <c r="G4300" i="34"/>
  <c r="I4345" i="34"/>
  <c r="O4345" i="34" s="1"/>
  <c r="I4468" i="34"/>
  <c r="O4468" i="34" s="1"/>
  <c r="I4717" i="34"/>
  <c r="O4717" i="34" s="1"/>
  <c r="I4722" i="34"/>
  <c r="O4722" i="34" s="1"/>
  <c r="I4727" i="34"/>
  <c r="O4727" i="34" s="1"/>
  <c r="I4732" i="34"/>
  <c r="O4732" i="34" s="1"/>
  <c r="I4738" i="34"/>
  <c r="O4738" i="34" s="1"/>
  <c r="I4744" i="34"/>
  <c r="O4744" i="34" s="1"/>
  <c r="I4749" i="34"/>
  <c r="O4749" i="34" s="1"/>
  <c r="I4755" i="34"/>
  <c r="O4755" i="34" s="1"/>
  <c r="I4761" i="34"/>
  <c r="O4761" i="34" s="1"/>
  <c r="H4764" i="34"/>
  <c r="F4768" i="34"/>
  <c r="I4779" i="34"/>
  <c r="O4779" i="34" s="1"/>
  <c r="I4787" i="34"/>
  <c r="O4787" i="34" s="1"/>
  <c r="F4796" i="34"/>
  <c r="I4810" i="34"/>
  <c r="O4810" i="34" s="1"/>
  <c r="I4816" i="34"/>
  <c r="O4816" i="34" s="1"/>
  <c r="I4818" i="34"/>
  <c r="O4818" i="34" s="1"/>
  <c r="I4832" i="34"/>
  <c r="O4832" i="34" s="1"/>
  <c r="I4895" i="34"/>
  <c r="O4895" i="34" s="1"/>
  <c r="I4904" i="34"/>
  <c r="O4904" i="34" s="1"/>
  <c r="E4561" i="34"/>
  <c r="I4926" i="34"/>
  <c r="O4926" i="34" s="1"/>
  <c r="I4931" i="34"/>
  <c r="O4931" i="34" s="1"/>
  <c r="I4933" i="34"/>
  <c r="O4933" i="34" s="1"/>
  <c r="G4949" i="34"/>
  <c r="E4604" i="34"/>
  <c r="I4964" i="34"/>
  <c r="O4964" i="34" s="1"/>
  <c r="I4965" i="34"/>
  <c r="O4965" i="34" s="1"/>
  <c r="F4966" i="34"/>
  <c r="I4972" i="34"/>
  <c r="I4984" i="34"/>
  <c r="O4984" i="34" s="1"/>
  <c r="I4986" i="34"/>
  <c r="O4986" i="34" s="1"/>
  <c r="I4992" i="34"/>
  <c r="O4992" i="34" s="1"/>
  <c r="I4998" i="34"/>
  <c r="O4998" i="34" s="1"/>
  <c r="I5207" i="34"/>
  <c r="O5207" i="34" s="1"/>
  <c r="G4694" i="34"/>
  <c r="I5240" i="34"/>
  <c r="O5240" i="34" s="1"/>
  <c r="I5243" i="34"/>
  <c r="I5245" i="34"/>
  <c r="O5245" i="34" s="1"/>
  <c r="I5248" i="34"/>
  <c r="O5248" i="34" s="1"/>
  <c r="I5260" i="34"/>
  <c r="O5260" i="34" s="1"/>
  <c r="I5263" i="34"/>
  <c r="O5263" i="34" s="1"/>
  <c r="I5269" i="34"/>
  <c r="O5269" i="34" s="1"/>
  <c r="I5284" i="34"/>
  <c r="O5284" i="34" s="1"/>
  <c r="I5286" i="34"/>
  <c r="O5286" i="34" s="1"/>
  <c r="I5295" i="34"/>
  <c r="O5295" i="34" s="1"/>
  <c r="I5315" i="34"/>
  <c r="O5315" i="34" s="1"/>
  <c r="I5319" i="34"/>
  <c r="O5319" i="34" s="1"/>
  <c r="E5321" i="34"/>
  <c r="G5326" i="34"/>
  <c r="G5330" i="34"/>
  <c r="I5337" i="34"/>
  <c r="O5337" i="34" s="1"/>
  <c r="G5345" i="34"/>
  <c r="I5349" i="34"/>
  <c r="O5349" i="34" s="1"/>
  <c r="E5350" i="34"/>
  <c r="G5350" i="34"/>
  <c r="I5355" i="34"/>
  <c r="O5355" i="34" s="1"/>
  <c r="I5359" i="34"/>
  <c r="O5359" i="34" s="1"/>
  <c r="I5363" i="34"/>
  <c r="O5363" i="34" s="1"/>
  <c r="I5383" i="34"/>
  <c r="O5383" i="34" s="1"/>
  <c r="I5385" i="34"/>
  <c r="O5385" i="34" s="1"/>
  <c r="I5386" i="34"/>
  <c r="O5386" i="34" s="1"/>
  <c r="F5380" i="34"/>
  <c r="I5390" i="34"/>
  <c r="O5390" i="34" s="1"/>
  <c r="G5389" i="34"/>
  <c r="I5419" i="34"/>
  <c r="I5422" i="34"/>
  <c r="O5422" i="34" s="1"/>
  <c r="I5446" i="34"/>
  <c r="O5446" i="34" s="1"/>
  <c r="I5450" i="34"/>
  <c r="O5450" i="34" s="1"/>
  <c r="I5454" i="34"/>
  <c r="O5454" i="34" s="1"/>
  <c r="I5458" i="34"/>
  <c r="O5458" i="34" s="1"/>
  <c r="I5461" i="34"/>
  <c r="O5461" i="34" s="1"/>
  <c r="I5475" i="34"/>
  <c r="O5475" i="34" s="1"/>
  <c r="F5474" i="34"/>
  <c r="I5479" i="34"/>
  <c r="O5479" i="34" s="1"/>
  <c r="H5485" i="34"/>
  <c r="G5496" i="34"/>
  <c r="I5500" i="34"/>
  <c r="O5500" i="34" s="1"/>
  <c r="I5512" i="34"/>
  <c r="O5512" i="34" s="1"/>
  <c r="I5519" i="34"/>
  <c r="O5519" i="34" s="1"/>
  <c r="H5525" i="34"/>
  <c r="F5525" i="34"/>
  <c r="I5533" i="34"/>
  <c r="O5533" i="34" s="1"/>
  <c r="I5559" i="34"/>
  <c r="O5559" i="34" s="1"/>
  <c r="I5563" i="34"/>
  <c r="O5563" i="34" s="1"/>
  <c r="I5566" i="34"/>
  <c r="O5566" i="34" s="1"/>
  <c r="I5573" i="34"/>
  <c r="O5573" i="34" s="1"/>
  <c r="I5592" i="34"/>
  <c r="O5592" i="34" s="1"/>
  <c r="I5597" i="34"/>
  <c r="O5597" i="34" s="1"/>
  <c r="I5602" i="34"/>
  <c r="O5602" i="34" s="1"/>
  <c r="I5607" i="34"/>
  <c r="O5607" i="34" s="1"/>
  <c r="I5613" i="34"/>
  <c r="O5613" i="34" s="1"/>
  <c r="I5619" i="34"/>
  <c r="O5619" i="34" s="1"/>
  <c r="I5624" i="34"/>
  <c r="O5624" i="34" s="1"/>
  <c r="I5630" i="34"/>
  <c r="O5630" i="34" s="1"/>
  <c r="I5635" i="34"/>
  <c r="O5635" i="34" s="1"/>
  <c r="G5649" i="34"/>
  <c r="I5656" i="34"/>
  <c r="O5656" i="34" s="1"/>
  <c r="G5660" i="34"/>
  <c r="I5664" i="34"/>
  <c r="O5664" i="34" s="1"/>
  <c r="G5666" i="34"/>
  <c r="I5670" i="34"/>
  <c r="O5670" i="34" s="1"/>
  <c r="I5673" i="34"/>
  <c r="O5673" i="34" s="1"/>
  <c r="G5680" i="34"/>
  <c r="I5684" i="34"/>
  <c r="O5684" i="34" s="1"/>
  <c r="I5688" i="34"/>
  <c r="O5688" i="34" s="1"/>
  <c r="I5692" i="34"/>
  <c r="O5692" i="34" s="1"/>
  <c r="F5695" i="34"/>
  <c r="I5699" i="34"/>
  <c r="O5699" i="34" s="1"/>
  <c r="I5703" i="34"/>
  <c r="O5703" i="34" s="1"/>
  <c r="I5711" i="34"/>
  <c r="O5711" i="34" s="1"/>
  <c r="I5726" i="34"/>
  <c r="O5726" i="34" s="1"/>
  <c r="I5734" i="34"/>
  <c r="O5734" i="34" s="1"/>
  <c r="I5738" i="34"/>
  <c r="O5738" i="34" s="1"/>
  <c r="I5743" i="34"/>
  <c r="O5743" i="34" s="1"/>
  <c r="I5765" i="34"/>
  <c r="O5765" i="34" s="1"/>
  <c r="I5770" i="34"/>
  <c r="O5770" i="34" s="1"/>
  <c r="I5776" i="34"/>
  <c r="O5776" i="34" s="1"/>
  <c r="I5781" i="34"/>
  <c r="O5781" i="34" s="1"/>
  <c r="I5786" i="34"/>
  <c r="O5786" i="34" s="1"/>
  <c r="I5792" i="34"/>
  <c r="O5792" i="34" s="1"/>
  <c r="I5797" i="34"/>
  <c r="O5797" i="34" s="1"/>
  <c r="I5804" i="34"/>
  <c r="O5804" i="34" s="1"/>
  <c r="I5809" i="34"/>
  <c r="O5809" i="34" s="1"/>
  <c r="I5820" i="34"/>
  <c r="O5820" i="34" s="1"/>
  <c r="E5824" i="34"/>
  <c r="I5830" i="34"/>
  <c r="O5830" i="34" s="1"/>
  <c r="I5838" i="34"/>
  <c r="O5838" i="34" s="1"/>
  <c r="G5841" i="34"/>
  <c r="E5851" i="34"/>
  <c r="E5855" i="34"/>
  <c r="I5861" i="34"/>
  <c r="O5861" i="34" s="1"/>
  <c r="I5863" i="34"/>
  <c r="O5863" i="34" s="1"/>
  <c r="I5867" i="34"/>
  <c r="O5867" i="34" s="1"/>
  <c r="I5869" i="34"/>
  <c r="O5869" i="34" s="1"/>
  <c r="I5873" i="34"/>
  <c r="O5873" i="34" s="1"/>
  <c r="G5875" i="34"/>
  <c r="I5883" i="34"/>
  <c r="O5883" i="34" s="1"/>
  <c r="I5900" i="34"/>
  <c r="O5900" i="34" s="1"/>
  <c r="F5902" i="34"/>
  <c r="I5912" i="34"/>
  <c r="O5912" i="34" s="1"/>
  <c r="F5914" i="34"/>
  <c r="E5921" i="34"/>
  <c r="I5942" i="34"/>
  <c r="O5942" i="34" s="1"/>
  <c r="I5947" i="34"/>
  <c r="O5947" i="34" s="1"/>
  <c r="I5952" i="34"/>
  <c r="O5952" i="34" s="1"/>
  <c r="I5957" i="34"/>
  <c r="O5957" i="34" s="1"/>
  <c r="I5964" i="34"/>
  <c r="O5964" i="34" s="1"/>
  <c r="I5972" i="34"/>
  <c r="O5972" i="34" s="1"/>
  <c r="I5979" i="34"/>
  <c r="O5979" i="34" s="1"/>
  <c r="H5996" i="34"/>
  <c r="I6015" i="34"/>
  <c r="O6015" i="34" s="1"/>
  <c r="I6020" i="34"/>
  <c r="O6020" i="34" s="1"/>
  <c r="G6021" i="34"/>
  <c r="I6025" i="34"/>
  <c r="O6025" i="34" s="1"/>
  <c r="G6026" i="34"/>
  <c r="I6031" i="34"/>
  <c r="O6031" i="34" s="1"/>
  <c r="H6030" i="34"/>
  <c r="I5204" i="34"/>
  <c r="O5204" i="34" s="1"/>
  <c r="I5210" i="34"/>
  <c r="O5210" i="34" s="1"/>
  <c r="I5212" i="34"/>
  <c r="O5212" i="34" s="1"/>
  <c r="E5221" i="34"/>
  <c r="I5251" i="34"/>
  <c r="O5251" i="34" s="1"/>
  <c r="I5254" i="34"/>
  <c r="I5256" i="34"/>
  <c r="O5256" i="34" s="1"/>
  <c r="I5258" i="34"/>
  <c r="O5258" i="34" s="1"/>
  <c r="I5271" i="34"/>
  <c r="O5271" i="34" s="1"/>
  <c r="I5274" i="34"/>
  <c r="O5274" i="34" s="1"/>
  <c r="I5280" i="34"/>
  <c r="O5280" i="34" s="1"/>
  <c r="I5304" i="34"/>
  <c r="O5304" i="34" s="1"/>
  <c r="I5306" i="34"/>
  <c r="O5306" i="34" s="1"/>
  <c r="I5312" i="34"/>
  <c r="O5312" i="34" s="1"/>
  <c r="I5314" i="34"/>
  <c r="O5314" i="34" s="1"/>
  <c r="I5335" i="34"/>
  <c r="O5335" i="34" s="1"/>
  <c r="I5341" i="34"/>
  <c r="O5341" i="34" s="1"/>
  <c r="I5343" i="34"/>
  <c r="O5343" i="34" s="1"/>
  <c r="E5345" i="34"/>
  <c r="I5357" i="34"/>
  <c r="O5357" i="34" s="1"/>
  <c r="I5376" i="34"/>
  <c r="O5376" i="34" s="1"/>
  <c r="E5377" i="34"/>
  <c r="I5382" i="34"/>
  <c r="O5382" i="34" s="1"/>
  <c r="I5391" i="34"/>
  <c r="O5391" i="34" s="1"/>
  <c r="I5397" i="34"/>
  <c r="I5415" i="34"/>
  <c r="I5423" i="34"/>
  <c r="O5423" i="34" s="1"/>
  <c r="I5432" i="34"/>
  <c r="O5432" i="34" s="1"/>
  <c r="G4558" i="34"/>
  <c r="I5441" i="34"/>
  <c r="I5444" i="34"/>
  <c r="O5444" i="34" s="1"/>
  <c r="E5471" i="34"/>
  <c r="I5478" i="34"/>
  <c r="O5478" i="34" s="1"/>
  <c r="G5474" i="34"/>
  <c r="G5485" i="34"/>
  <c r="I5490" i="34"/>
  <c r="O5490" i="34" s="1"/>
  <c r="I5493" i="34"/>
  <c r="O5493" i="34" s="1"/>
  <c r="I5495" i="34"/>
  <c r="O5495" i="34" s="1"/>
  <c r="F5496" i="34"/>
  <c r="I5503" i="34"/>
  <c r="O5503" i="34" s="1"/>
  <c r="I5509" i="34"/>
  <c r="O5509" i="34" s="1"/>
  <c r="F5505" i="34"/>
  <c r="I5513" i="34"/>
  <c r="O5513" i="34" s="1"/>
  <c r="E5520" i="34"/>
  <c r="I5532" i="34"/>
  <c r="O5532" i="34" s="1"/>
  <c r="I5536" i="34"/>
  <c r="O5536" i="34" s="1"/>
  <c r="I5550" i="34"/>
  <c r="O5550" i="34" s="1"/>
  <c r="I5557" i="34"/>
  <c r="O5557" i="34" s="1"/>
  <c r="F5567" i="34"/>
  <c r="I5594" i="34"/>
  <c r="O5594" i="34" s="1"/>
  <c r="I5605" i="34"/>
  <c r="O5605" i="34" s="1"/>
  <c r="I5616" i="34"/>
  <c r="O5616" i="34" s="1"/>
  <c r="I5626" i="34"/>
  <c r="O5626" i="34" s="1"/>
  <c r="I5637" i="34"/>
  <c r="O5637" i="34" s="1"/>
  <c r="I5648" i="34"/>
  <c r="O5648" i="34" s="1"/>
  <c r="I5654" i="34"/>
  <c r="O5654" i="34" s="1"/>
  <c r="E5660" i="34"/>
  <c r="E5671" i="34"/>
  <c r="G5671" i="34"/>
  <c r="I5678" i="34"/>
  <c r="O5678" i="34" s="1"/>
  <c r="I5686" i="34"/>
  <c r="O5686" i="34" s="1"/>
  <c r="F5689" i="34"/>
  <c r="I5693" i="34"/>
  <c r="O5693" i="34" s="1"/>
  <c r="H5695" i="34"/>
  <c r="I5706" i="34"/>
  <c r="O5706" i="34" s="1"/>
  <c r="I5710" i="34"/>
  <c r="O5710" i="34" s="1"/>
  <c r="E5730" i="34"/>
  <c r="I5732" i="34"/>
  <c r="O5732" i="34" s="1"/>
  <c r="I5768" i="34"/>
  <c r="O5768" i="34" s="1"/>
  <c r="I5779" i="34"/>
  <c r="O5779" i="34" s="1"/>
  <c r="I5789" i="34"/>
  <c r="O5789" i="34" s="1"/>
  <c r="I5800" i="34"/>
  <c r="O5800" i="34" s="1"/>
  <c r="I5811" i="34"/>
  <c r="O5811" i="34" s="1"/>
  <c r="H5814" i="34"/>
  <c r="I5822" i="34"/>
  <c r="O5822" i="34" s="1"/>
  <c r="O5821" i="34" s="1"/>
  <c r="G5835" i="34"/>
  <c r="I5845" i="34"/>
  <c r="O5845" i="34" s="1"/>
  <c r="F5846" i="34"/>
  <c r="G5851" i="34"/>
  <c r="F5864" i="34"/>
  <c r="F5870" i="34"/>
  <c r="F5875" i="34"/>
  <c r="I5880" i="34"/>
  <c r="O5880" i="34" s="1"/>
  <c r="I5884" i="34"/>
  <c r="O5884" i="34" s="1"/>
  <c r="I5888" i="34"/>
  <c r="O5888" i="34" s="1"/>
  <c r="I5910" i="34"/>
  <c r="O5910" i="34" s="1"/>
  <c r="I5920" i="34"/>
  <c r="O5920" i="34" s="1"/>
  <c r="I5939" i="34"/>
  <c r="I5950" i="34"/>
  <c r="O5950" i="34" s="1"/>
  <c r="I5960" i="34"/>
  <c r="O5960" i="34" s="1"/>
  <c r="I5963" i="34"/>
  <c r="O5963" i="34" s="1"/>
  <c r="I5969" i="34"/>
  <c r="O5969" i="34" s="1"/>
  <c r="I5975" i="34"/>
  <c r="O5975" i="34" s="1"/>
  <c r="I5984" i="34"/>
  <c r="O5984" i="34" s="1"/>
  <c r="I5995" i="34"/>
  <c r="O5995" i="34" s="1"/>
  <c r="I6001" i="34"/>
  <c r="O6001" i="34" s="1"/>
  <c r="I6005" i="34"/>
  <c r="O6005" i="34" s="1"/>
  <c r="H6010" i="34"/>
  <c r="F6010" i="34"/>
  <c r="I6012" i="34"/>
  <c r="O6012" i="34" s="1"/>
  <c r="I6017" i="34"/>
  <c r="O6017" i="34" s="1"/>
  <c r="O6016" i="34" s="1"/>
  <c r="I6019" i="34"/>
  <c r="O6019" i="34" s="1"/>
  <c r="E6021" i="34"/>
  <c r="G6050" i="34"/>
  <c r="H608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1" i="34"/>
  <c r="O5261" i="34" s="1"/>
  <c r="I5264" i="34"/>
  <c r="O5264" i="34" s="1"/>
  <c r="I5267" i="34"/>
  <c r="O5267" i="34" s="1"/>
  <c r="I5270" i="34"/>
  <c r="O5270" i="34" s="1"/>
  <c r="I5283" i="34"/>
  <c r="O5283" i="34" s="1"/>
  <c r="I5285" i="34"/>
  <c r="O5285" i="34" s="1"/>
  <c r="I5298" i="34"/>
  <c r="O5298" i="34" s="1"/>
  <c r="F5310" i="34"/>
  <c r="I5318" i="34"/>
  <c r="O5318" i="34" s="1"/>
  <c r="I5320" i="34"/>
  <c r="I5328" i="34"/>
  <c r="O5328" i="34" s="1"/>
  <c r="I5332" i="34"/>
  <c r="O5332" i="34" s="1"/>
  <c r="I5334" i="34"/>
  <c r="O5334" i="34" s="1"/>
  <c r="I5336" i="34"/>
  <c r="O5336" i="34" s="1"/>
  <c r="I5338" i="34"/>
  <c r="O5338" i="34" s="1"/>
  <c r="I5352" i="34"/>
  <c r="O5352" i="34" s="1"/>
  <c r="I5354" i="34"/>
  <c r="O5354" i="34" s="1"/>
  <c r="I5356" i="34"/>
  <c r="O5356" i="34" s="1"/>
  <c r="I5358" i="34"/>
  <c r="O5358" i="34" s="1"/>
  <c r="I5360" i="34"/>
  <c r="O5360" i="34" s="1"/>
  <c r="I5362" i="34"/>
  <c r="O5362" i="34" s="1"/>
  <c r="I5384" i="34"/>
  <c r="O5384" i="34" s="1"/>
  <c r="I5387" i="34"/>
  <c r="O5387" i="34" s="1"/>
  <c r="F5389" i="34"/>
  <c r="I5418" i="34"/>
  <c r="O5418" i="34" s="1"/>
  <c r="I5420" i="34"/>
  <c r="O5420" i="34" s="1"/>
  <c r="I5426" i="34"/>
  <c r="O5426" i="34" s="1"/>
  <c r="I5436" i="34"/>
  <c r="I5445" i="34"/>
  <c r="O5445" i="34" s="1"/>
  <c r="I5451" i="34"/>
  <c r="O5451" i="34" s="1"/>
  <c r="I5455" i="34"/>
  <c r="O5455" i="34" s="1"/>
  <c r="I5462" i="34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30" i="34"/>
  <c r="O5530" i="34" s="1"/>
  <c r="I5538" i="34"/>
  <c r="O5538" i="34" s="1"/>
  <c r="I5551" i="34"/>
  <c r="O5551" i="34" s="1"/>
  <c r="I5554" i="34"/>
  <c r="O5554" i="34" s="1"/>
  <c r="E5555" i="34"/>
  <c r="I5560" i="34"/>
  <c r="O5560" i="34" s="1"/>
  <c r="I5570" i="34"/>
  <c r="O5570" i="34" s="1"/>
  <c r="G5571" i="34"/>
  <c r="G5639" i="34"/>
  <c r="I5593" i="34"/>
  <c r="O5593" i="34" s="1"/>
  <c r="I5598" i="34"/>
  <c r="O5598" i="34" s="1"/>
  <c r="I5604" i="34"/>
  <c r="O5604" i="34" s="1"/>
  <c r="I5608" i="34"/>
  <c r="O5608" i="34" s="1"/>
  <c r="I5614" i="34"/>
  <c r="O5614" i="34" s="1"/>
  <c r="I5620" i="34"/>
  <c r="O5620" i="34" s="1"/>
  <c r="I5625" i="34"/>
  <c r="O5625" i="34" s="1"/>
  <c r="I5631" i="34"/>
  <c r="O5631" i="34" s="1"/>
  <c r="I5636" i="34"/>
  <c r="O5636" i="34" s="1"/>
  <c r="H5643" i="34"/>
  <c r="I5645" i="34"/>
  <c r="O5645" i="34" s="1"/>
  <c r="F5646" i="34"/>
  <c r="I5651" i="34"/>
  <c r="O5651" i="34" s="1"/>
  <c r="I5655" i="34"/>
  <c r="O5655" i="34" s="1"/>
  <c r="F5666" i="34"/>
  <c r="I5669" i="34"/>
  <c r="O5669" i="34" s="1"/>
  <c r="G5676" i="34"/>
  <c r="I5687" i="34"/>
  <c r="O5687" i="34" s="1"/>
  <c r="H5689" i="34"/>
  <c r="E5695" i="34"/>
  <c r="G5695" i="34"/>
  <c r="I5708" i="34"/>
  <c r="O5708" i="34" s="1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I5829" i="34"/>
  <c r="O5829" i="34" s="1"/>
  <c r="E5832" i="34"/>
  <c r="I5839" i="34"/>
  <c r="O5839" i="34" s="1"/>
  <c r="I5840" i="34"/>
  <c r="O5840" i="34" s="1"/>
  <c r="F5841" i="34"/>
  <c r="I5848" i="34"/>
  <c r="O5848" i="34" s="1"/>
  <c r="E5846" i="34"/>
  <c r="I5856" i="34"/>
  <c r="O5856" i="34" s="1"/>
  <c r="I5862" i="34"/>
  <c r="O5862" i="34" s="1"/>
  <c r="H5864" i="34"/>
  <c r="I5868" i="34"/>
  <c r="O5868" i="34" s="1"/>
  <c r="H5870" i="34"/>
  <c r="I5874" i="34"/>
  <c r="O5874" i="34" s="1"/>
  <c r="I5878" i="34"/>
  <c r="O5878" i="34" s="1"/>
  <c r="I5886" i="34"/>
  <c r="O5886" i="34" s="1"/>
  <c r="I5901" i="34"/>
  <c r="O5901" i="34" s="1"/>
  <c r="E5902" i="34"/>
  <c r="I5909" i="34"/>
  <c r="O5909" i="34" s="1"/>
  <c r="I5913" i="34"/>
  <c r="O5913" i="34" s="1"/>
  <c r="E5914" i="34"/>
  <c r="I5918" i="34"/>
  <c r="E5989" i="34"/>
  <c r="I5940" i="34"/>
  <c r="O5940" i="34" s="1"/>
  <c r="I5943" i="34"/>
  <c r="O5943" i="34" s="1"/>
  <c r="I5945" i="34"/>
  <c r="O5945" i="34" s="1"/>
  <c r="I5948" i="34"/>
  <c r="O5948" i="34" s="1"/>
  <c r="I5951" i="34"/>
  <c r="O5951" i="34" s="1"/>
  <c r="I5956" i="34"/>
  <c r="O5956" i="34" s="1"/>
  <c r="I5971" i="34"/>
  <c r="O5971" i="34" s="1"/>
  <c r="I5974" i="34"/>
  <c r="O5974" i="34" s="1"/>
  <c r="I5980" i="34"/>
  <c r="O5980" i="34" s="1"/>
  <c r="I5986" i="34"/>
  <c r="O5986" i="34" s="1"/>
  <c r="H5989" i="34"/>
  <c r="F5993" i="34"/>
  <c r="G6010" i="34"/>
  <c r="I6014" i="34"/>
  <c r="O6014" i="34" s="1"/>
  <c r="F6021" i="34"/>
  <c r="F6026" i="34"/>
  <c r="I6035" i="34"/>
  <c r="O6035" i="34" s="1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91" i="34"/>
  <c r="O6091" i="34" s="1"/>
  <c r="F6030" i="34"/>
  <c r="I6032" i="34"/>
  <c r="O6032" i="34" s="1"/>
  <c r="I6036" i="34"/>
  <c r="O6036" i="34" s="1"/>
  <c r="I6046" i="34"/>
  <c r="O6046" i="34" s="1"/>
  <c r="I6052" i="34"/>
  <c r="I6057" i="34"/>
  <c r="O6057" i="34" s="1"/>
  <c r="I6086" i="34"/>
  <c r="O6086" i="34" s="1"/>
  <c r="I6097" i="34"/>
  <c r="O6097" i="34" s="1"/>
  <c r="G6030" i="34"/>
  <c r="I6034" i="34"/>
  <c r="I6038" i="34"/>
  <c r="O6038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4" i="34"/>
  <c r="I6098" i="34"/>
  <c r="O6098" i="34" s="1"/>
  <c r="N69" i="35"/>
  <c r="J132" i="34"/>
  <c r="J136" i="34" s="1"/>
  <c r="O120" i="34"/>
  <c r="O183" i="34"/>
  <c r="O280" i="34"/>
  <c r="O312" i="34"/>
  <c r="O1614" i="34"/>
  <c r="O24" i="34"/>
  <c r="O76" i="34"/>
  <c r="O1483" i="34"/>
  <c r="I62" i="34"/>
  <c r="O62" i="34" s="1"/>
  <c r="G119" i="34"/>
  <c r="I124" i="34"/>
  <c r="O124" i="34" s="1"/>
  <c r="F271" i="34"/>
  <c r="I304" i="34"/>
  <c r="O304" i="34" s="1"/>
  <c r="H322" i="34"/>
  <c r="I323" i="34"/>
  <c r="I393" i="34"/>
  <c r="O393" i="34" s="1"/>
  <c r="G422" i="34"/>
  <c r="I423" i="34"/>
  <c r="H442" i="34"/>
  <c r="I446" i="34"/>
  <c r="O446" i="34" s="1"/>
  <c r="G557" i="34"/>
  <c r="I558" i="34"/>
  <c r="I606" i="34"/>
  <c r="O606" i="34" s="1"/>
  <c r="M612" i="34"/>
  <c r="H625" i="34"/>
  <c r="I626" i="34"/>
  <c r="H677" i="34"/>
  <c r="I678" i="34"/>
  <c r="J697" i="34"/>
  <c r="G682" i="34"/>
  <c r="I683" i="34"/>
  <c r="I725" i="34"/>
  <c r="K817" i="34"/>
  <c r="G888" i="34"/>
  <c r="I889" i="34"/>
  <c r="I897" i="34"/>
  <c r="O897" i="34" s="1"/>
  <c r="L937" i="34"/>
  <c r="I941" i="34"/>
  <c r="G985" i="34"/>
  <c r="I986" i="34"/>
  <c r="H1031" i="34"/>
  <c r="P1057" i="34"/>
  <c r="I1191" i="34"/>
  <c r="O1191" i="34" s="1"/>
  <c r="M1228" i="34"/>
  <c r="N1230" i="34"/>
  <c r="G1231" i="34"/>
  <c r="I1232" i="34"/>
  <c r="N1241" i="34"/>
  <c r="O1241" i="34" s="1"/>
  <c r="H1277" i="34"/>
  <c r="I1279" i="34"/>
  <c r="I1310" i="34"/>
  <c r="N1375" i="34"/>
  <c r="O1375" i="34" s="1"/>
  <c r="J2703" i="34"/>
  <c r="J1382" i="34"/>
  <c r="M1382" i="34"/>
  <c r="M2707" i="34"/>
  <c r="N1387" i="34"/>
  <c r="K2713" i="34"/>
  <c r="N1393" i="34"/>
  <c r="M2716" i="34"/>
  <c r="N1396" i="34"/>
  <c r="J2725" i="34"/>
  <c r="J1402" i="34"/>
  <c r="L2733" i="34"/>
  <c r="N1413" i="34"/>
  <c r="I1449" i="34"/>
  <c r="O1466" i="34"/>
  <c r="H1564" i="34"/>
  <c r="I1565" i="34"/>
  <c r="I1620" i="34"/>
  <c r="O1620" i="34" s="1"/>
  <c r="I1740" i="34"/>
  <c r="O1740" i="34" s="1"/>
  <c r="G1738" i="34"/>
  <c r="I1796" i="34"/>
  <c r="O1796" i="34" s="1"/>
  <c r="G1792" i="34"/>
  <c r="H1871" i="34"/>
  <c r="I1872" i="34"/>
  <c r="F2710" i="34"/>
  <c r="H2272" i="34"/>
  <c r="I2273" i="34"/>
  <c r="I2343" i="34"/>
  <c r="G2704" i="34"/>
  <c r="H2706" i="34"/>
  <c r="H2342" i="34"/>
  <c r="I2346" i="34"/>
  <c r="O2346" i="34" s="1"/>
  <c r="F2681" i="34"/>
  <c r="E2692" i="34"/>
  <c r="I2452" i="34"/>
  <c r="O2452" i="34" s="1"/>
  <c r="G2699" i="34"/>
  <c r="E2701" i="34"/>
  <c r="I2461" i="34"/>
  <c r="O2461" i="34" s="1"/>
  <c r="H2703" i="34"/>
  <c r="H2719" i="34"/>
  <c r="P2667" i="34"/>
  <c r="E2681" i="34"/>
  <c r="L2687" i="34"/>
  <c r="F2694" i="34"/>
  <c r="I3163" i="34"/>
  <c r="O3163" i="34" s="1"/>
  <c r="H2813" i="34"/>
  <c r="I3167" i="34"/>
  <c r="O3167" i="34" s="1"/>
  <c r="G2797" i="34"/>
  <c r="I3322" i="34"/>
  <c r="O3322" i="34" s="1"/>
  <c r="G2819" i="34"/>
  <c r="I3344" i="34"/>
  <c r="O3344" i="34" s="1"/>
  <c r="I3511" i="34"/>
  <c r="O3511" i="34" s="1"/>
  <c r="I3516" i="34"/>
  <c r="O3516" i="34" s="1"/>
  <c r="H2816" i="34"/>
  <c r="H37" i="34"/>
  <c r="I41" i="34"/>
  <c r="H51" i="34"/>
  <c r="I61" i="34"/>
  <c r="E69" i="34"/>
  <c r="E75" i="34"/>
  <c r="G80" i="34"/>
  <c r="L95" i="34"/>
  <c r="P95" i="34"/>
  <c r="I87" i="34"/>
  <c r="O87" i="34" s="1"/>
  <c r="I99" i="34"/>
  <c r="I109" i="34"/>
  <c r="O109" i="34" s="1"/>
  <c r="I112" i="34"/>
  <c r="O112" i="34" s="1"/>
  <c r="H119" i="34"/>
  <c r="I123" i="34"/>
  <c r="I127" i="34"/>
  <c r="I146" i="34"/>
  <c r="H148" i="34"/>
  <c r="G151" i="34"/>
  <c r="I158" i="34"/>
  <c r="O158" i="34" s="1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8" i="34"/>
  <c r="O228" i="34" s="1"/>
  <c r="I231" i="34"/>
  <c r="O231" i="34" s="1"/>
  <c r="F232" i="34"/>
  <c r="G232" i="34"/>
  <c r="I237" i="34"/>
  <c r="O237" i="34" s="1"/>
  <c r="I242" i="34"/>
  <c r="H244" i="34"/>
  <c r="J252" i="34"/>
  <c r="H265" i="34"/>
  <c r="G268" i="34"/>
  <c r="I273" i="34"/>
  <c r="O273" i="34" s="1"/>
  <c r="E279" i="34"/>
  <c r="I283" i="34"/>
  <c r="I285" i="34"/>
  <c r="O285" i="34" s="1"/>
  <c r="I289" i="34"/>
  <c r="I291" i="34"/>
  <c r="O291" i="34" s="1"/>
  <c r="H293" i="34"/>
  <c r="I297" i="34"/>
  <c r="O297" i="34" s="1"/>
  <c r="I300" i="34"/>
  <c r="O300" i="34" s="1"/>
  <c r="H302" i="34"/>
  <c r="G317" i="34"/>
  <c r="E322" i="34"/>
  <c r="L337" i="34"/>
  <c r="L374" i="34" s="1"/>
  <c r="L378" i="34" s="1"/>
  <c r="N322" i="34"/>
  <c r="I329" i="34"/>
  <c r="O329" i="34" s="1"/>
  <c r="I350" i="34"/>
  <c r="F352" i="34"/>
  <c r="I357" i="34"/>
  <c r="O357" i="34" s="1"/>
  <c r="I362" i="34"/>
  <c r="G364" i="34"/>
  <c r="E368" i="34"/>
  <c r="K372" i="34"/>
  <c r="H368" i="34"/>
  <c r="I369" i="34"/>
  <c r="I394" i="34"/>
  <c r="O394" i="34" s="1"/>
  <c r="I395" i="34"/>
  <c r="O395" i="34" s="1"/>
  <c r="G391" i="34"/>
  <c r="I400" i="34"/>
  <c r="H408" i="34"/>
  <c r="I412" i="34"/>
  <c r="O412" i="34" s="1"/>
  <c r="I432" i="34"/>
  <c r="I438" i="34"/>
  <c r="I444" i="34"/>
  <c r="O444" i="34" s="1"/>
  <c r="I452" i="34"/>
  <c r="O452" i="34" s="1"/>
  <c r="G469" i="34"/>
  <c r="G472" i="34"/>
  <c r="I473" i="34"/>
  <c r="F472" i="34"/>
  <c r="I480" i="34"/>
  <c r="O480" i="34" s="1"/>
  <c r="L492" i="34"/>
  <c r="G511" i="34"/>
  <c r="G519" i="34"/>
  <c r="I520" i="34"/>
  <c r="H522" i="34"/>
  <c r="I523" i="34"/>
  <c r="E528" i="34"/>
  <c r="H528" i="34"/>
  <c r="I529" i="34"/>
  <c r="G533" i="34"/>
  <c r="I534" i="34"/>
  <c r="I539" i="34"/>
  <c r="H542" i="34"/>
  <c r="I543" i="34"/>
  <c r="E551" i="34"/>
  <c r="I555" i="34"/>
  <c r="O555" i="34" s="1"/>
  <c r="J577" i="34"/>
  <c r="J614" i="34" s="1"/>
  <c r="J618" i="34" s="1"/>
  <c r="F562" i="34"/>
  <c r="I567" i="34"/>
  <c r="O567" i="34" s="1"/>
  <c r="I575" i="34"/>
  <c r="O575" i="34" s="1"/>
  <c r="I581" i="34"/>
  <c r="G589" i="34"/>
  <c r="I590" i="34"/>
  <c r="H592" i="34"/>
  <c r="I593" i="34"/>
  <c r="G601" i="34"/>
  <c r="I602" i="34"/>
  <c r="I607" i="34"/>
  <c r="O607" i="34" s="1"/>
  <c r="I629" i="34"/>
  <c r="F631" i="34"/>
  <c r="I636" i="34"/>
  <c r="O636" i="34" s="1"/>
  <c r="E653" i="34"/>
  <c r="N653" i="34"/>
  <c r="E662" i="34"/>
  <c r="I663" i="34"/>
  <c r="H662" i="34"/>
  <c r="I666" i="34"/>
  <c r="O666" i="34" s="1"/>
  <c r="E671" i="34"/>
  <c r="N671" i="34"/>
  <c r="N677" i="34"/>
  <c r="K697" i="34"/>
  <c r="Q697" i="34"/>
  <c r="Q734" i="34" s="1"/>
  <c r="Q738" i="34" s="1"/>
  <c r="G712" i="34"/>
  <c r="I726" i="34"/>
  <c r="O726" i="34" s="1"/>
  <c r="I747" i="34"/>
  <c r="O747" i="34" s="1"/>
  <c r="G762" i="34"/>
  <c r="N762" i="34"/>
  <c r="I766" i="34"/>
  <c r="O766" i="34" s="1"/>
  <c r="G768" i="34"/>
  <c r="G773" i="34"/>
  <c r="E778" i="34"/>
  <c r="H778" i="34"/>
  <c r="I779" i="34"/>
  <c r="I783" i="34"/>
  <c r="G797" i="34"/>
  <c r="E802" i="34"/>
  <c r="L817" i="34"/>
  <c r="N802" i="34"/>
  <c r="I809" i="34"/>
  <c r="O809" i="34" s="1"/>
  <c r="G832" i="34"/>
  <c r="N832" i="34"/>
  <c r="E832" i="34"/>
  <c r="I836" i="34"/>
  <c r="O836" i="34" s="1"/>
  <c r="I845" i="34"/>
  <c r="G865" i="34"/>
  <c r="H868" i="34"/>
  <c r="F871" i="34"/>
  <c r="E882" i="34"/>
  <c r="I886" i="34"/>
  <c r="O886" i="34" s="1"/>
  <c r="G898" i="34"/>
  <c r="G902" i="34"/>
  <c r="I903" i="34"/>
  <c r="F902" i="34"/>
  <c r="I910" i="34"/>
  <c r="O910" i="34" s="1"/>
  <c r="M937" i="34"/>
  <c r="E922" i="34"/>
  <c r="I923" i="34"/>
  <c r="H922" i="34"/>
  <c r="I926" i="34"/>
  <c r="O926" i="34" s="1"/>
  <c r="E952" i="34"/>
  <c r="I956" i="34"/>
  <c r="O956" i="34" s="1"/>
  <c r="I962" i="34"/>
  <c r="I970" i="34"/>
  <c r="O970" i="34" s="1"/>
  <c r="E988" i="34"/>
  <c r="H988" i="34"/>
  <c r="I989" i="34"/>
  <c r="E991" i="34"/>
  <c r="I992" i="34"/>
  <c r="H991" i="34"/>
  <c r="I995" i="34"/>
  <c r="O995" i="34" s="1"/>
  <c r="H999" i="34"/>
  <c r="F1002" i="34"/>
  <c r="E1013" i="34"/>
  <c r="I1017" i="34"/>
  <c r="O1017" i="34" s="1"/>
  <c r="F1022" i="34"/>
  <c r="G1031" i="34"/>
  <c r="I1032" i="34"/>
  <c r="L1057" i="34"/>
  <c r="L1094" i="34" s="1"/>
  <c r="L1098" i="34" s="1"/>
  <c r="Q1057" i="34"/>
  <c r="I1043" i="34"/>
  <c r="I1051" i="34"/>
  <c r="O1051" i="34" s="1"/>
  <c r="I1067" i="34"/>
  <c r="O1067" i="34" s="1"/>
  <c r="E1072" i="34"/>
  <c r="N1072" i="34"/>
  <c r="I1079" i="34"/>
  <c r="O1079" i="34" s="1"/>
  <c r="E1084" i="34"/>
  <c r="H1084" i="34"/>
  <c r="I1085" i="34"/>
  <c r="I1110" i="34"/>
  <c r="O1110" i="34" s="1"/>
  <c r="E1119" i="34"/>
  <c r="H1119" i="34"/>
  <c r="I1120" i="34"/>
  <c r="E1122" i="34"/>
  <c r="I1123" i="34"/>
  <c r="H1122" i="34"/>
  <c r="I1126" i="34"/>
  <c r="O1126" i="34" s="1"/>
  <c r="F1133" i="34"/>
  <c r="G1138" i="34"/>
  <c r="I1139" i="34"/>
  <c r="I1144" i="34"/>
  <c r="O1144" i="34" s="1"/>
  <c r="F1151" i="34"/>
  <c r="F1157" i="34"/>
  <c r="E1162" i="34"/>
  <c r="I1166" i="34"/>
  <c r="O1166" i="34" s="1"/>
  <c r="I1174" i="34"/>
  <c r="O1174" i="34" s="1"/>
  <c r="I1198" i="34"/>
  <c r="O1198" i="34" s="1"/>
  <c r="H1208" i="34"/>
  <c r="I1226" i="34"/>
  <c r="M1225" i="34"/>
  <c r="N1226" i="34"/>
  <c r="N1229" i="34"/>
  <c r="N1232" i="34"/>
  <c r="J1231" i="34"/>
  <c r="N1233" i="34"/>
  <c r="M1242" i="34"/>
  <c r="L1242" i="34"/>
  <c r="N1243" i="34"/>
  <c r="O1247" i="34"/>
  <c r="I1254" i="34"/>
  <c r="M1253" i="34"/>
  <c r="N1254" i="34"/>
  <c r="N1256" i="34"/>
  <c r="O1256" i="34" s="1"/>
  <c r="N1257" i="34"/>
  <c r="O1257" i="34" s="1"/>
  <c r="F1258" i="34"/>
  <c r="N1260" i="34"/>
  <c r="F1262" i="34"/>
  <c r="N1264" i="34"/>
  <c r="E1271" i="34"/>
  <c r="I1281" i="34"/>
  <c r="E1282" i="34"/>
  <c r="J1282" i="34"/>
  <c r="P1282" i="34"/>
  <c r="I1284" i="34"/>
  <c r="G1282" i="34"/>
  <c r="I1285" i="34"/>
  <c r="O1285" i="34" s="1"/>
  <c r="N1288" i="34"/>
  <c r="L2751" i="34"/>
  <c r="N2751" i="34" s="1"/>
  <c r="N1311" i="34"/>
  <c r="O1311" i="34" s="1"/>
  <c r="L1309" i="34"/>
  <c r="G1312" i="34"/>
  <c r="F1312" i="34"/>
  <c r="P1312" i="34"/>
  <c r="Q1312" i="34"/>
  <c r="I1322" i="34"/>
  <c r="M2762" i="34"/>
  <c r="M1321" i="34"/>
  <c r="N1322" i="34"/>
  <c r="N1325" i="34"/>
  <c r="L2666" i="34"/>
  <c r="L1345" i="34"/>
  <c r="N1346" i="34"/>
  <c r="M2670" i="34"/>
  <c r="M1348" i="34"/>
  <c r="N1350" i="34"/>
  <c r="O1350" i="34" s="1"/>
  <c r="M2675" i="34"/>
  <c r="M1351" i="34"/>
  <c r="N1355" i="34"/>
  <c r="Q1362" i="34"/>
  <c r="H1362" i="34"/>
  <c r="I1363" i="34"/>
  <c r="I1370" i="34"/>
  <c r="M2690" i="34"/>
  <c r="M2688" i="34" s="1"/>
  <c r="N1370" i="34"/>
  <c r="J1373" i="34"/>
  <c r="L2699" i="34"/>
  <c r="L1378" i="34"/>
  <c r="N1379" i="34"/>
  <c r="F1382" i="34"/>
  <c r="N1386" i="34"/>
  <c r="K2708" i="34"/>
  <c r="M2710" i="34"/>
  <c r="N1390" i="34"/>
  <c r="O1390" i="34" s="1"/>
  <c r="M2714" i="34"/>
  <c r="M2715" i="34"/>
  <c r="M1391" i="34"/>
  <c r="N1395" i="34"/>
  <c r="K2720" i="34"/>
  <c r="M1402" i="34"/>
  <c r="M2724" i="34"/>
  <c r="N1404" i="34"/>
  <c r="Q1402" i="34"/>
  <c r="K2732" i="34"/>
  <c r="P2756" i="34"/>
  <c r="P1432" i="34"/>
  <c r="I1440" i="34"/>
  <c r="I1443" i="34"/>
  <c r="O1443" i="34" s="1"/>
  <c r="Q1444" i="34"/>
  <c r="I1445" i="34"/>
  <c r="H1444" i="34"/>
  <c r="L2770" i="34"/>
  <c r="N1450" i="34"/>
  <c r="H1465" i="34"/>
  <c r="I1470" i="34"/>
  <c r="O1470" i="34" s="1"/>
  <c r="H1493" i="34"/>
  <c r="N1502" i="34"/>
  <c r="G1502" i="34"/>
  <c r="I1507" i="34"/>
  <c r="O1507" i="34" s="1"/>
  <c r="N1511" i="34"/>
  <c r="K1537" i="34"/>
  <c r="Q1537" i="34"/>
  <c r="E1522" i="34"/>
  <c r="I1526" i="34"/>
  <c r="O1526" i="34" s="1"/>
  <c r="I1551" i="34"/>
  <c r="O1551" i="34" s="1"/>
  <c r="F1549" i="34"/>
  <c r="E1552" i="34"/>
  <c r="I1563" i="34"/>
  <c r="O1563" i="34" s="1"/>
  <c r="F1561" i="34"/>
  <c r="N1564" i="34"/>
  <c r="H1568" i="34"/>
  <c r="I1570" i="34"/>
  <c r="O1570" i="34" s="1"/>
  <c r="I1587" i="34"/>
  <c r="O1587" i="34" s="1"/>
  <c r="F1585" i="34"/>
  <c r="H1591" i="34"/>
  <c r="G1608" i="34"/>
  <c r="I1610" i="34"/>
  <c r="O1610" i="34" s="1"/>
  <c r="O1608" i="34" s="1"/>
  <c r="H1608" i="34"/>
  <c r="I1615" i="34"/>
  <c r="O1615" i="34" s="1"/>
  <c r="G1613" i="34"/>
  <c r="G1622" i="34"/>
  <c r="J1657" i="34"/>
  <c r="E1642" i="34"/>
  <c r="I1644" i="34"/>
  <c r="O1644" i="34" s="1"/>
  <c r="I1661" i="34"/>
  <c r="F1672" i="34"/>
  <c r="N1672" i="34"/>
  <c r="H1672" i="34"/>
  <c r="I1680" i="34"/>
  <c r="O1680" i="34" s="1"/>
  <c r="K1692" i="34"/>
  <c r="H1742" i="34"/>
  <c r="I1743" i="34"/>
  <c r="H1825" i="34"/>
  <c r="I1826" i="34"/>
  <c r="H1877" i="34"/>
  <c r="I1878" i="34"/>
  <c r="G1928" i="34"/>
  <c r="I1929" i="34"/>
  <c r="F2701" i="34"/>
  <c r="I2034" i="34"/>
  <c r="O2034" i="34" s="1"/>
  <c r="G2032" i="34"/>
  <c r="I2050" i="34"/>
  <c r="O2050" i="34" s="1"/>
  <c r="G2088" i="34"/>
  <c r="I2089" i="34"/>
  <c r="E2093" i="34"/>
  <c r="E2697" i="34"/>
  <c r="I2097" i="34"/>
  <c r="O2097" i="34" s="1"/>
  <c r="I2141" i="34"/>
  <c r="I2158" i="34"/>
  <c r="O2158" i="34" s="1"/>
  <c r="H2152" i="34"/>
  <c r="E2690" i="34"/>
  <c r="P2257" i="34"/>
  <c r="I2391" i="34"/>
  <c r="O2391" i="34" s="1"/>
  <c r="H2680" i="34"/>
  <c r="E2689" i="34"/>
  <c r="E2688" i="34" s="1"/>
  <c r="F2716" i="34"/>
  <c r="G2728" i="34"/>
  <c r="I2516" i="34"/>
  <c r="O2516" i="34" s="1"/>
  <c r="H2756" i="34"/>
  <c r="F2758" i="34"/>
  <c r="E2759" i="34"/>
  <c r="I2519" i="34"/>
  <c r="O2519" i="34" s="1"/>
  <c r="G2689" i="34"/>
  <c r="F2730" i="34"/>
  <c r="N2847" i="34"/>
  <c r="M2846" i="34"/>
  <c r="N2848" i="34"/>
  <c r="H3046" i="34"/>
  <c r="I3049" i="34"/>
  <c r="O3049" i="34" s="1"/>
  <c r="H2874" i="34"/>
  <c r="I3457" i="34"/>
  <c r="O3457" i="34" s="1"/>
  <c r="H2932" i="34"/>
  <c r="I3736" i="34"/>
  <c r="H26" i="34"/>
  <c r="I147" i="34"/>
  <c r="O147" i="34" s="1"/>
  <c r="I199" i="34"/>
  <c r="O199" i="34" s="1"/>
  <c r="K337" i="34"/>
  <c r="I443" i="34"/>
  <c r="I526" i="34"/>
  <c r="O526" i="34" s="1"/>
  <c r="G522" i="34"/>
  <c r="I635" i="34"/>
  <c r="O635" i="34" s="1"/>
  <c r="I641" i="34"/>
  <c r="O641" i="34" s="1"/>
  <c r="G751" i="34"/>
  <c r="I752" i="34"/>
  <c r="H802" i="34"/>
  <c r="I803" i="34"/>
  <c r="I850" i="34"/>
  <c r="O850" i="34" s="1"/>
  <c r="G964" i="34"/>
  <c r="I965" i="34"/>
  <c r="I969" i="34"/>
  <c r="H1072" i="34"/>
  <c r="I1073" i="34"/>
  <c r="G1081" i="34"/>
  <c r="I1082" i="34"/>
  <c r="I1109" i="34"/>
  <c r="I1143" i="34"/>
  <c r="I1203" i="34"/>
  <c r="O1203" i="34" s="1"/>
  <c r="N1273" i="34"/>
  <c r="H1282" i="34"/>
  <c r="I1283" i="34"/>
  <c r="P2763" i="34"/>
  <c r="P2761" i="34" s="1"/>
  <c r="P1321" i="34"/>
  <c r="M2766" i="34"/>
  <c r="N2766" i="34" s="1"/>
  <c r="M1324" i="34"/>
  <c r="N1326" i="34"/>
  <c r="N1329" i="34"/>
  <c r="Q2678" i="34"/>
  <c r="Q1351" i="34"/>
  <c r="L2683" i="34"/>
  <c r="L1362" i="34"/>
  <c r="N1363" i="34"/>
  <c r="N1383" i="34"/>
  <c r="H1502" i="34"/>
  <c r="I1503" i="34"/>
  <c r="P1537" i="34"/>
  <c r="O1589" i="34"/>
  <c r="I1803" i="34"/>
  <c r="O1803" i="34" s="1"/>
  <c r="H1801" i="34"/>
  <c r="I1946" i="34"/>
  <c r="E2706" i="34"/>
  <c r="G2680" i="34"/>
  <c r="E29" i="34"/>
  <c r="N40" i="34"/>
  <c r="G56" i="34"/>
  <c r="N60" i="34"/>
  <c r="F69" i="34"/>
  <c r="H80" i="34"/>
  <c r="I111" i="34"/>
  <c r="F126" i="34"/>
  <c r="I149" i="34"/>
  <c r="H151" i="34"/>
  <c r="I160" i="34"/>
  <c r="I166" i="34"/>
  <c r="O166" i="34" s="1"/>
  <c r="I172" i="34"/>
  <c r="O172" i="34" s="1"/>
  <c r="G173" i="34"/>
  <c r="I181" i="34"/>
  <c r="O181" i="34" s="1"/>
  <c r="G182" i="34"/>
  <c r="I192" i="34"/>
  <c r="N197" i="34"/>
  <c r="M217" i="34"/>
  <c r="Q217" i="34"/>
  <c r="I230" i="34"/>
  <c r="I236" i="34"/>
  <c r="O236" i="34" s="1"/>
  <c r="I245" i="34"/>
  <c r="I266" i="34"/>
  <c r="F282" i="34"/>
  <c r="F288" i="34"/>
  <c r="I294" i="34"/>
  <c r="I299" i="34"/>
  <c r="I305" i="34"/>
  <c r="O305" i="34" s="1"/>
  <c r="I351" i="34"/>
  <c r="O351" i="34" s="1"/>
  <c r="I363" i="34"/>
  <c r="O363" i="34" s="1"/>
  <c r="G388" i="34"/>
  <c r="I389" i="34"/>
  <c r="H391" i="34"/>
  <c r="I392" i="34"/>
  <c r="G402" i="34"/>
  <c r="I403" i="34"/>
  <c r="I414" i="34"/>
  <c r="I419" i="34"/>
  <c r="E422" i="34"/>
  <c r="I426" i="34"/>
  <c r="O426" i="34" s="1"/>
  <c r="N431" i="34"/>
  <c r="I435" i="34"/>
  <c r="O435" i="34" s="1"/>
  <c r="K457" i="34"/>
  <c r="K494" i="34" s="1"/>
  <c r="K498" i="34" s="1"/>
  <c r="P457" i="34"/>
  <c r="G442" i="34"/>
  <c r="G484" i="34"/>
  <c r="I485" i="34"/>
  <c r="I489" i="34"/>
  <c r="G505" i="34"/>
  <c r="I506" i="34"/>
  <c r="I517" i="34"/>
  <c r="O517" i="34" s="1"/>
  <c r="E522" i="34"/>
  <c r="E542" i="34"/>
  <c r="N542" i="34"/>
  <c r="I549" i="34"/>
  <c r="O549" i="34" s="1"/>
  <c r="H557" i="34"/>
  <c r="I561" i="34"/>
  <c r="O561" i="34" s="1"/>
  <c r="P577" i="34"/>
  <c r="P614" i="34" s="1"/>
  <c r="P618" i="34" s="1"/>
  <c r="I587" i="34"/>
  <c r="O587" i="34" s="1"/>
  <c r="E592" i="34"/>
  <c r="N592" i="34"/>
  <c r="I599" i="34"/>
  <c r="O599" i="34" s="1"/>
  <c r="H604" i="34"/>
  <c r="I605" i="34"/>
  <c r="I630" i="34"/>
  <c r="O630" i="34" s="1"/>
  <c r="H639" i="34"/>
  <c r="I640" i="34"/>
  <c r="E642" i="34"/>
  <c r="I643" i="34"/>
  <c r="H642" i="34"/>
  <c r="I646" i="34"/>
  <c r="O646" i="34" s="1"/>
  <c r="G658" i="34"/>
  <c r="I659" i="34"/>
  <c r="I664" i="34"/>
  <c r="O664" i="34" s="1"/>
  <c r="E682" i="34"/>
  <c r="I686" i="34"/>
  <c r="O686" i="34" s="1"/>
  <c r="I694" i="34"/>
  <c r="O694" i="34" s="1"/>
  <c r="I718" i="34"/>
  <c r="O718" i="34" s="1"/>
  <c r="H728" i="34"/>
  <c r="E751" i="34"/>
  <c r="I755" i="34"/>
  <c r="O755" i="34" s="1"/>
  <c r="I760" i="34"/>
  <c r="F762" i="34"/>
  <c r="I767" i="34"/>
  <c r="O767" i="34" s="1"/>
  <c r="N782" i="34"/>
  <c r="E782" i="34"/>
  <c r="I786" i="34"/>
  <c r="O786" i="34" s="1"/>
  <c r="E791" i="34"/>
  <c r="I792" i="34"/>
  <c r="H791" i="34"/>
  <c r="I795" i="34"/>
  <c r="O795" i="34" s="1"/>
  <c r="I830" i="34"/>
  <c r="F832" i="34"/>
  <c r="I837" i="34"/>
  <c r="O837" i="34" s="1"/>
  <c r="I842" i="34"/>
  <c r="K852" i="34"/>
  <c r="H848" i="34"/>
  <c r="I849" i="34"/>
  <c r="I874" i="34"/>
  <c r="O874" i="34" s="1"/>
  <c r="I875" i="34"/>
  <c r="O875" i="34" s="1"/>
  <c r="G871" i="34"/>
  <c r="I880" i="34"/>
  <c r="H888" i="34"/>
  <c r="I892" i="34"/>
  <c r="O892" i="34" s="1"/>
  <c r="I912" i="34"/>
  <c r="I918" i="34"/>
  <c r="I924" i="34"/>
  <c r="O924" i="34" s="1"/>
  <c r="I932" i="34"/>
  <c r="O932" i="34" s="1"/>
  <c r="I950" i="34"/>
  <c r="H952" i="34"/>
  <c r="N952" i="34"/>
  <c r="N972" i="34" s="1"/>
  <c r="H964" i="34"/>
  <c r="P972" i="34"/>
  <c r="H985" i="34"/>
  <c r="I993" i="34"/>
  <c r="O993" i="34" s="1"/>
  <c r="I1005" i="34"/>
  <c r="O1005" i="34" s="1"/>
  <c r="I1006" i="34"/>
  <c r="O1006" i="34" s="1"/>
  <c r="G1002" i="34"/>
  <c r="I1011" i="34"/>
  <c r="O1011" i="34" s="1"/>
  <c r="I1025" i="34"/>
  <c r="O1025" i="34" s="1"/>
  <c r="I1026" i="34"/>
  <c r="O1026" i="34" s="1"/>
  <c r="G1022" i="34"/>
  <c r="G1037" i="34"/>
  <c r="I1038" i="34"/>
  <c r="M1057" i="34"/>
  <c r="N1042" i="34"/>
  <c r="E1042" i="34"/>
  <c r="I1046" i="34"/>
  <c r="O1046" i="34" s="1"/>
  <c r="H1069" i="34"/>
  <c r="H1081" i="34"/>
  <c r="Q1092" i="34"/>
  <c r="I1089" i="34"/>
  <c r="I1112" i="34"/>
  <c r="I1124" i="34"/>
  <c r="O1124" i="34" s="1"/>
  <c r="I1129" i="34"/>
  <c r="I1136" i="34"/>
  <c r="O1136" i="34" s="1"/>
  <c r="I1137" i="34"/>
  <c r="O1137" i="34" s="1"/>
  <c r="G1133" i="34"/>
  <c r="I1154" i="34"/>
  <c r="O1154" i="34" s="1"/>
  <c r="I1155" i="34"/>
  <c r="O1155" i="34" s="1"/>
  <c r="G1151" i="34"/>
  <c r="I1160" i="34"/>
  <c r="O1160" i="34" s="1"/>
  <c r="H1162" i="34"/>
  <c r="M1177" i="34"/>
  <c r="M1214" i="34" s="1"/>
  <c r="M1218" i="34" s="1"/>
  <c r="N1162" i="34"/>
  <c r="G1183" i="34"/>
  <c r="I1181" i="34"/>
  <c r="H1189" i="34"/>
  <c r="I1190" i="34"/>
  <c r="E1192" i="34"/>
  <c r="I1193" i="34"/>
  <c r="H1192" i="34"/>
  <c r="I1196" i="34"/>
  <c r="O1196" i="34" s="1"/>
  <c r="H1201" i="34"/>
  <c r="I1202" i="34"/>
  <c r="J1212" i="34"/>
  <c r="N1227" i="34"/>
  <c r="L1225" i="34"/>
  <c r="E1231" i="34"/>
  <c r="H1242" i="34"/>
  <c r="I1243" i="34"/>
  <c r="I1249" i="34"/>
  <c r="I1250" i="34"/>
  <c r="M1248" i="34"/>
  <c r="N1250" i="34"/>
  <c r="N1252" i="34"/>
  <c r="N1255" i="34"/>
  <c r="L1253" i="34"/>
  <c r="L1258" i="34"/>
  <c r="N1259" i="34"/>
  <c r="M1262" i="34"/>
  <c r="L1262" i="34"/>
  <c r="N1263" i="34"/>
  <c r="I1278" i="34"/>
  <c r="M1277" i="34"/>
  <c r="N1278" i="34"/>
  <c r="N1280" i="34"/>
  <c r="N1284" i="34"/>
  <c r="L2747" i="34"/>
  <c r="N2747" i="34" s="1"/>
  <c r="N1307" i="34"/>
  <c r="Q2750" i="34"/>
  <c r="Q2749" i="34" s="1"/>
  <c r="Q1309" i="34"/>
  <c r="L1312" i="34"/>
  <c r="I1317" i="34"/>
  <c r="N1320" i="34"/>
  <c r="L2763" i="34"/>
  <c r="N2763" i="34" s="1"/>
  <c r="N1323" i="34"/>
  <c r="L1321" i="34"/>
  <c r="Q2766" i="34"/>
  <c r="Q6334" i="34" s="1"/>
  <c r="Q1324" i="34"/>
  <c r="H1345" i="34"/>
  <c r="I1346" i="34"/>
  <c r="K2667" i="34"/>
  <c r="K1345" i="34"/>
  <c r="N1349" i="34"/>
  <c r="K2676" i="34"/>
  <c r="M2678" i="34"/>
  <c r="N1358" i="34"/>
  <c r="J2681" i="34"/>
  <c r="P2687" i="34"/>
  <c r="J2689" i="34"/>
  <c r="J1368" i="34"/>
  <c r="N1369" i="34"/>
  <c r="L2691" i="34"/>
  <c r="N1371" i="34"/>
  <c r="K2694" i="34"/>
  <c r="K1373" i="34"/>
  <c r="Q1378" i="34"/>
  <c r="H1378" i="34"/>
  <c r="I1379" i="34"/>
  <c r="J2709" i="34"/>
  <c r="N1389" i="34"/>
  <c r="N1394" i="34"/>
  <c r="P2715" i="34"/>
  <c r="I1403" i="34"/>
  <c r="P2731" i="34"/>
  <c r="I1415" i="34"/>
  <c r="I1431" i="34"/>
  <c r="O1431" i="34" s="1"/>
  <c r="Q1432" i="34"/>
  <c r="I1433" i="34"/>
  <c r="H1432" i="34"/>
  <c r="N1440" i="34"/>
  <c r="L1444" i="34"/>
  <c r="Q2769" i="34"/>
  <c r="Q1448" i="34"/>
  <c r="I1450" i="34"/>
  <c r="O1450" i="34" s="1"/>
  <c r="H1448" i="34"/>
  <c r="I1467" i="34"/>
  <c r="O1467" i="34" s="1"/>
  <c r="I1490" i="34"/>
  <c r="O1490" i="34" s="1"/>
  <c r="G1488" i="34"/>
  <c r="I1495" i="34"/>
  <c r="O1495" i="34" s="1"/>
  <c r="E1502" i="34"/>
  <c r="I1518" i="34"/>
  <c r="L1537" i="34"/>
  <c r="L1574" i="34" s="1"/>
  <c r="L1578" i="34" s="1"/>
  <c r="G1522" i="34"/>
  <c r="I1530" i="34"/>
  <c r="O1530" i="34" s="1"/>
  <c r="I1550" i="34"/>
  <c r="I1554" i="34"/>
  <c r="O1554" i="34" s="1"/>
  <c r="F1552" i="34"/>
  <c r="I1562" i="34"/>
  <c r="H1585" i="34"/>
  <c r="I1586" i="34"/>
  <c r="N1588" i="34"/>
  <c r="G1602" i="34"/>
  <c r="I1604" i="34"/>
  <c r="O1604" i="34" s="1"/>
  <c r="H1602" i="34"/>
  <c r="H1622" i="34"/>
  <c r="I1625" i="34"/>
  <c r="O1625" i="34" s="1"/>
  <c r="I1639" i="34"/>
  <c r="O1639" i="34" s="1"/>
  <c r="G1637" i="34"/>
  <c r="P1657" i="34"/>
  <c r="O1673" i="34"/>
  <c r="F1684" i="34"/>
  <c r="I1710" i="34"/>
  <c r="O1710" i="34" s="1"/>
  <c r="I1724" i="34"/>
  <c r="O1724" i="34" s="1"/>
  <c r="I1925" i="34"/>
  <c r="G1951" i="34"/>
  <c r="I1952" i="34"/>
  <c r="I1964" i="34"/>
  <c r="O1964" i="34" s="1"/>
  <c r="G1962" i="34"/>
  <c r="I1970" i="34"/>
  <c r="O1970" i="34" s="1"/>
  <c r="G1968" i="34"/>
  <c r="H2002" i="34"/>
  <c r="I2003" i="34"/>
  <c r="H2723" i="34"/>
  <c r="F2678" i="34"/>
  <c r="F2724" i="34"/>
  <c r="F2122" i="34"/>
  <c r="G2164" i="34"/>
  <c r="I2165" i="34"/>
  <c r="G2765" i="34"/>
  <c r="F2770" i="34"/>
  <c r="F2685" i="34"/>
  <c r="G2281" i="34"/>
  <c r="I2282" i="34"/>
  <c r="E2667" i="34"/>
  <c r="E2673" i="34"/>
  <c r="E2685" i="34"/>
  <c r="I2340" i="34"/>
  <c r="O2340" i="34" s="1"/>
  <c r="H2700" i="34"/>
  <c r="H2338" i="34"/>
  <c r="N2342" i="34"/>
  <c r="F2762" i="34"/>
  <c r="I2403" i="34"/>
  <c r="O2403" i="34" s="1"/>
  <c r="F2428" i="34"/>
  <c r="F2669" i="34"/>
  <c r="E2670" i="34"/>
  <c r="F2439" i="34"/>
  <c r="E2442" i="34"/>
  <c r="E2686" i="34"/>
  <c r="I2446" i="34"/>
  <c r="O2446" i="34" s="1"/>
  <c r="H2709" i="34"/>
  <c r="E2714" i="34"/>
  <c r="H2724" i="34"/>
  <c r="G2725" i="34"/>
  <c r="I2485" i="34"/>
  <c r="O2485" i="34" s="1"/>
  <c r="E2748" i="34"/>
  <c r="F2751" i="34"/>
  <c r="I2546" i="34"/>
  <c r="I2650" i="34"/>
  <c r="O2650" i="34" s="1"/>
  <c r="H2684" i="34"/>
  <c r="M2723" i="34"/>
  <c r="E2735" i="34"/>
  <c r="N2867" i="34"/>
  <c r="M2866" i="34"/>
  <c r="N2868" i="34"/>
  <c r="M2939" i="34"/>
  <c r="N2940" i="34"/>
  <c r="F3018" i="34"/>
  <c r="F2844" i="34"/>
  <c r="F3105" i="34"/>
  <c r="F2932" i="34"/>
  <c r="I3110" i="34"/>
  <c r="O3110" i="34" s="1"/>
  <c r="G2935" i="34"/>
  <c r="I3142" i="34"/>
  <c r="O3142" i="34" s="1"/>
  <c r="H2792" i="34"/>
  <c r="I3145" i="34"/>
  <c r="O3145" i="34" s="1"/>
  <c r="I3185" i="34"/>
  <c r="O3185" i="34" s="1"/>
  <c r="H2835" i="34"/>
  <c r="G3277" i="34"/>
  <c r="I3278" i="34"/>
  <c r="G2928" i="34"/>
  <c r="I4112" i="34"/>
  <c r="O4112" i="34" s="1"/>
  <c r="I42" i="34"/>
  <c r="O42" i="34" s="1"/>
  <c r="F107" i="34"/>
  <c r="I243" i="34"/>
  <c r="O243" i="34" s="1"/>
  <c r="I356" i="34"/>
  <c r="O356" i="34" s="1"/>
  <c r="M457" i="34"/>
  <c r="I546" i="34"/>
  <c r="O546" i="34" s="1"/>
  <c r="G542" i="34"/>
  <c r="I566" i="34"/>
  <c r="O566" i="34" s="1"/>
  <c r="I596" i="34"/>
  <c r="O596" i="34" s="1"/>
  <c r="G592" i="34"/>
  <c r="H653" i="34"/>
  <c r="I654" i="34"/>
  <c r="H671" i="34"/>
  <c r="I672" i="34"/>
  <c r="G728" i="34"/>
  <c r="I729" i="34"/>
  <c r="I746" i="34"/>
  <c r="O769" i="34"/>
  <c r="G1069" i="34"/>
  <c r="I1070" i="34"/>
  <c r="H1142" i="34"/>
  <c r="I1146" i="34"/>
  <c r="O1146" i="34" s="1"/>
  <c r="I1230" i="34"/>
  <c r="I1260" i="34"/>
  <c r="G1258" i="34"/>
  <c r="I1264" i="34"/>
  <c r="G1262" i="34"/>
  <c r="M2750" i="34"/>
  <c r="M1309" i="34"/>
  <c r="N1310" i="34"/>
  <c r="N1313" i="34"/>
  <c r="O1313" i="34" s="1"/>
  <c r="I1326" i="34"/>
  <c r="K2673" i="34"/>
  <c r="N1353" i="34"/>
  <c r="M2676" i="34"/>
  <c r="N1356" i="34"/>
  <c r="L2721" i="34"/>
  <c r="N1401" i="34"/>
  <c r="N1405" i="34"/>
  <c r="L2727" i="34"/>
  <c r="N1407" i="34"/>
  <c r="O1407" i="34" s="1"/>
  <c r="M2769" i="34"/>
  <c r="M1448" i="34"/>
  <c r="N1449" i="34"/>
  <c r="O1494" i="34"/>
  <c r="I1835" i="34"/>
  <c r="O1835" i="34" s="1"/>
  <c r="H1853" i="34"/>
  <c r="I1854" i="34"/>
  <c r="I25" i="34"/>
  <c r="O25" i="34" s="1"/>
  <c r="G29" i="34"/>
  <c r="F40" i="34"/>
  <c r="I45" i="34"/>
  <c r="O45" i="34" s="1"/>
  <c r="H56" i="34"/>
  <c r="F60" i="34"/>
  <c r="I65" i="34"/>
  <c r="O65" i="34" s="1"/>
  <c r="I71" i="34"/>
  <c r="O71" i="34" s="1"/>
  <c r="I77" i="34"/>
  <c r="O77" i="34" s="1"/>
  <c r="I81" i="34"/>
  <c r="I83" i="34"/>
  <c r="O83" i="34" s="1"/>
  <c r="I91" i="34"/>
  <c r="O91" i="34" s="1"/>
  <c r="I152" i="34"/>
  <c r="I154" i="34"/>
  <c r="O154" i="34" s="1"/>
  <c r="I174" i="34"/>
  <c r="I180" i="34"/>
  <c r="O180" i="34" s="1"/>
  <c r="F197" i="34"/>
  <c r="E202" i="34"/>
  <c r="I208" i="34"/>
  <c r="O208" i="34" s="1"/>
  <c r="I269" i="34"/>
  <c r="E271" i="34"/>
  <c r="I277" i="34"/>
  <c r="O277" i="34" s="1"/>
  <c r="I313" i="34"/>
  <c r="O313" i="34" s="1"/>
  <c r="I318" i="34"/>
  <c r="J337" i="34"/>
  <c r="J374" i="34" s="1"/>
  <c r="J378" i="34" s="1"/>
  <c r="P337" i="34"/>
  <c r="P374" i="34" s="1"/>
  <c r="P378" i="34" s="1"/>
  <c r="I326" i="34"/>
  <c r="O326" i="34" s="1"/>
  <c r="G322" i="34"/>
  <c r="H343" i="34"/>
  <c r="I341" i="34"/>
  <c r="O353" i="34"/>
  <c r="N391" i="34"/>
  <c r="O398" i="34"/>
  <c r="G408" i="34"/>
  <c r="I409" i="34"/>
  <c r="I417" i="34"/>
  <c r="O417" i="34" s="1"/>
  <c r="O436" i="34"/>
  <c r="L457" i="34"/>
  <c r="Q457" i="34"/>
  <c r="I461" i="34"/>
  <c r="E472" i="34"/>
  <c r="O490" i="34"/>
  <c r="H508" i="34"/>
  <c r="I509" i="34"/>
  <c r="I512" i="34"/>
  <c r="H511" i="34"/>
  <c r="I515" i="34"/>
  <c r="O515" i="34" s="1"/>
  <c r="H519" i="34"/>
  <c r="F542" i="34"/>
  <c r="G551" i="34"/>
  <c r="I552" i="34"/>
  <c r="L577" i="34"/>
  <c r="L614" i="34" s="1"/>
  <c r="L618" i="34" s="1"/>
  <c r="Q577" i="34"/>
  <c r="Q614" i="34" s="1"/>
  <c r="Q618" i="34" s="1"/>
  <c r="O571" i="34"/>
  <c r="H589" i="34"/>
  <c r="F592" i="34"/>
  <c r="H601" i="34"/>
  <c r="I608" i="34"/>
  <c r="O609" i="34"/>
  <c r="I649" i="34"/>
  <c r="O656" i="34"/>
  <c r="I657" i="34"/>
  <c r="O657" i="34" s="1"/>
  <c r="G653" i="34"/>
  <c r="G662" i="34"/>
  <c r="I675" i="34"/>
  <c r="O675" i="34" s="1"/>
  <c r="G671" i="34"/>
  <c r="M697" i="34"/>
  <c r="G703" i="34"/>
  <c r="I701" i="34"/>
  <c r="H709" i="34"/>
  <c r="I710" i="34"/>
  <c r="I713" i="34"/>
  <c r="H712" i="34"/>
  <c r="I716" i="34"/>
  <c r="O716" i="34" s="1"/>
  <c r="H721" i="34"/>
  <c r="I722" i="34"/>
  <c r="J732" i="34"/>
  <c r="I774" i="34"/>
  <c r="H773" i="34"/>
  <c r="I777" i="34"/>
  <c r="O777" i="34" s="1"/>
  <c r="F778" i="34"/>
  <c r="I798" i="34"/>
  <c r="J817" i="34"/>
  <c r="J854" i="34" s="1"/>
  <c r="J858" i="34" s="1"/>
  <c r="P817" i="34"/>
  <c r="O805" i="34"/>
  <c r="I806" i="34"/>
  <c r="O806" i="34" s="1"/>
  <c r="G802" i="34"/>
  <c r="H823" i="34"/>
  <c r="I821" i="34"/>
  <c r="O843" i="34"/>
  <c r="G868" i="34"/>
  <c r="I869" i="34"/>
  <c r="H871" i="34"/>
  <c r="I872" i="34"/>
  <c r="G882" i="34"/>
  <c r="I883" i="34"/>
  <c r="I899" i="34"/>
  <c r="E902" i="34"/>
  <c r="O906" i="34"/>
  <c r="I915" i="34"/>
  <c r="O915" i="34" s="1"/>
  <c r="K937" i="34"/>
  <c r="P937" i="34"/>
  <c r="G922" i="34"/>
  <c r="G952" i="34"/>
  <c r="I953" i="34"/>
  <c r="G991" i="34"/>
  <c r="G999" i="34"/>
  <c r="I1000" i="34"/>
  <c r="H1002" i="34"/>
  <c r="I1003" i="34"/>
  <c r="H1008" i="34"/>
  <c r="I1009" i="34"/>
  <c r="G1013" i="34"/>
  <c r="I1014" i="34"/>
  <c r="H1022" i="34"/>
  <c r="I1023" i="34"/>
  <c r="O1035" i="34"/>
  <c r="J1057" i="34"/>
  <c r="O1055" i="34"/>
  <c r="O1075" i="34"/>
  <c r="I1076" i="34"/>
  <c r="O1076" i="34" s="1"/>
  <c r="G1072" i="34"/>
  <c r="M1092" i="34"/>
  <c r="M1094" i="34" s="1"/>
  <c r="M1098" i="34" s="1"/>
  <c r="H1105" i="34"/>
  <c r="I1106" i="34"/>
  <c r="G1111" i="34"/>
  <c r="I1115" i="34"/>
  <c r="O1115" i="34" s="1"/>
  <c r="G1122" i="34"/>
  <c r="H1133" i="34"/>
  <c r="I1134" i="34"/>
  <c r="H1138" i="34"/>
  <c r="E1138" i="34"/>
  <c r="O1148" i="34"/>
  <c r="H1151" i="34"/>
  <c r="I1152" i="34"/>
  <c r="H1157" i="34"/>
  <c r="I1158" i="34"/>
  <c r="J1177" i="34"/>
  <c r="G1162" i="34"/>
  <c r="I1163" i="34"/>
  <c r="O1170" i="34"/>
  <c r="I1205" i="34"/>
  <c r="G1208" i="34"/>
  <c r="I1209" i="34"/>
  <c r="H1225" i="34"/>
  <c r="I1227" i="34"/>
  <c r="O1227" i="34" s="1"/>
  <c r="G1239" i="34"/>
  <c r="I1240" i="34"/>
  <c r="J1242" i="34"/>
  <c r="P1242" i="34"/>
  <c r="I1244" i="34"/>
  <c r="G1242" i="34"/>
  <c r="O1245" i="34"/>
  <c r="N1249" i="34"/>
  <c r="G1253" i="34"/>
  <c r="H1253" i="34"/>
  <c r="I1255" i="34"/>
  <c r="H1258" i="34"/>
  <c r="I1259" i="34"/>
  <c r="H1262" i="34"/>
  <c r="I1263" i="34"/>
  <c r="K1262" i="34"/>
  <c r="L1271" i="34"/>
  <c r="G1271" i="34"/>
  <c r="I1272" i="34"/>
  <c r="N1279" i="34"/>
  <c r="L1277" i="34"/>
  <c r="M1282" i="34"/>
  <c r="L1282" i="34"/>
  <c r="N1283" i="34"/>
  <c r="J2741" i="34"/>
  <c r="J2743" i="34" s="1"/>
  <c r="J1303" i="34"/>
  <c r="N1301" i="34"/>
  <c r="N1303" i="34" s="1"/>
  <c r="H1309" i="34"/>
  <c r="P2751" i="34"/>
  <c r="P2749" i="34" s="1"/>
  <c r="P1309" i="34"/>
  <c r="E1312" i="34"/>
  <c r="I1314" i="34"/>
  <c r="M1312" i="34"/>
  <c r="N1314" i="34"/>
  <c r="Q2762" i="34"/>
  <c r="Q2761" i="34" s="1"/>
  <c r="Q1321" i="34"/>
  <c r="H1321" i="34"/>
  <c r="I1323" i="34"/>
  <c r="I1330" i="34"/>
  <c r="M1328" i="34"/>
  <c r="N1330" i="34"/>
  <c r="P2666" i="34"/>
  <c r="P2665" i="34" s="1"/>
  <c r="P1345" i="34"/>
  <c r="I1347" i="34"/>
  <c r="G1345" i="34"/>
  <c r="Q2670" i="34"/>
  <c r="Q1348" i="34"/>
  <c r="J1351" i="34"/>
  <c r="J2677" i="34"/>
  <c r="N1357" i="34"/>
  <c r="K2681" i="34"/>
  <c r="N1361" i="34"/>
  <c r="Q2690" i="34"/>
  <c r="Q1368" i="34"/>
  <c r="I1374" i="34"/>
  <c r="G1373" i="34"/>
  <c r="K2697" i="34"/>
  <c r="N1377" i="34"/>
  <c r="K2705" i="34"/>
  <c r="N1385" i="34"/>
  <c r="K1382" i="34"/>
  <c r="M2708" i="34"/>
  <c r="N1388" i="34"/>
  <c r="O1388" i="34" s="1"/>
  <c r="Q1382" i="34"/>
  <c r="Q2710" i="34"/>
  <c r="J2713" i="34"/>
  <c r="P1397" i="34"/>
  <c r="M2726" i="34"/>
  <c r="N1406" i="34"/>
  <c r="F1402" i="34"/>
  <c r="N1415" i="34"/>
  <c r="I1421" i="34"/>
  <c r="L2758" i="34"/>
  <c r="N1438" i="34"/>
  <c r="P1452" i="34"/>
  <c r="G1471" i="34"/>
  <c r="O1472" i="34"/>
  <c r="I1473" i="34"/>
  <c r="O1473" i="34" s="1"/>
  <c r="H1471" i="34"/>
  <c r="I1484" i="34"/>
  <c r="O1484" i="34" s="1"/>
  <c r="G1482" i="34"/>
  <c r="I1500" i="34"/>
  <c r="O1500" i="34" s="1"/>
  <c r="I1504" i="34"/>
  <c r="O1504" i="34" s="1"/>
  <c r="F1502" i="34"/>
  <c r="I1512" i="34"/>
  <c r="M1537" i="34"/>
  <c r="H1522" i="34"/>
  <c r="H1552" i="34"/>
  <c r="I1553" i="34"/>
  <c r="I1566" i="34"/>
  <c r="O1566" i="34" s="1"/>
  <c r="F1564" i="34"/>
  <c r="Q1572" i="34"/>
  <c r="N1585" i="34"/>
  <c r="O1600" i="34"/>
  <c r="I1601" i="34"/>
  <c r="O1601" i="34" s="1"/>
  <c r="E1622" i="34"/>
  <c r="I1623" i="34"/>
  <c r="I1633" i="34"/>
  <c r="O1633" i="34" s="1"/>
  <c r="G1631" i="34"/>
  <c r="L1657" i="34"/>
  <c r="Q1657" i="34"/>
  <c r="O1643" i="34"/>
  <c r="I1707" i="34"/>
  <c r="O1707" i="34" s="1"/>
  <c r="H1705" i="34"/>
  <c r="I1768" i="34"/>
  <c r="O1768" i="34" s="1"/>
  <c r="G1762" i="34"/>
  <c r="I1791" i="34"/>
  <c r="O1791" i="34" s="1"/>
  <c r="H1789" i="34"/>
  <c r="I1806" i="34"/>
  <c r="O1806" i="34" s="1"/>
  <c r="M1812" i="34"/>
  <c r="I1841" i="34"/>
  <c r="O1841" i="34" s="1"/>
  <c r="J1897" i="34"/>
  <c r="G1882" i="34"/>
  <c r="I1883" i="34"/>
  <c r="O2066" i="34"/>
  <c r="I2067" i="34"/>
  <c r="O2067" i="34" s="1"/>
  <c r="G2065" i="34"/>
  <c r="F2692" i="34"/>
  <c r="I2169" i="34"/>
  <c r="G2185" i="34"/>
  <c r="I2186" i="34"/>
  <c r="G2269" i="34"/>
  <c r="I2270" i="34"/>
  <c r="I2309" i="34"/>
  <c r="E2713" i="34"/>
  <c r="E2718" i="34"/>
  <c r="H2728" i="34"/>
  <c r="I2368" i="34"/>
  <c r="O2368" i="34" s="1"/>
  <c r="H2362" i="34"/>
  <c r="I2400" i="34"/>
  <c r="O2400" i="34" s="1"/>
  <c r="H2760" i="34"/>
  <c r="F2673" i="34"/>
  <c r="E2674" i="34"/>
  <c r="I2434" i="34"/>
  <c r="O2434" i="34" s="1"/>
  <c r="H2677" i="34"/>
  <c r="I2437" i="34"/>
  <c r="O2437" i="34" s="1"/>
  <c r="H2431" i="34"/>
  <c r="H2695" i="34"/>
  <c r="I2456" i="34"/>
  <c r="O2456" i="34" s="1"/>
  <c r="G2696" i="34"/>
  <c r="G2703" i="34"/>
  <c r="F2704" i="34"/>
  <c r="E2705" i="34"/>
  <c r="G2707" i="34"/>
  <c r="F2708" i="34"/>
  <c r="G2719" i="34"/>
  <c r="F2720" i="34"/>
  <c r="E2721" i="34"/>
  <c r="F2735" i="34"/>
  <c r="I2495" i="34"/>
  <c r="O2495" i="34" s="1"/>
  <c r="F2769" i="34"/>
  <c r="I2529" i="34"/>
  <c r="F2528" i="34"/>
  <c r="I2579" i="34"/>
  <c r="H2578" i="34"/>
  <c r="I2584" i="34"/>
  <c r="O2584" i="34" s="1"/>
  <c r="G2582" i="34"/>
  <c r="Q2617" i="34"/>
  <c r="I2604" i="34"/>
  <c r="O2604" i="34" s="1"/>
  <c r="G2602" i="34"/>
  <c r="I2634" i="34"/>
  <c r="O2634" i="34" s="1"/>
  <c r="G2632" i="34"/>
  <c r="H2666" i="34"/>
  <c r="E2699" i="34"/>
  <c r="G2712" i="34"/>
  <c r="M6115" i="34"/>
  <c r="N4595" i="34"/>
  <c r="H352" i="34"/>
  <c r="H364" i="34"/>
  <c r="H385" i="34"/>
  <c r="H399" i="34"/>
  <c r="H413" i="34"/>
  <c r="H431" i="34"/>
  <c r="H437" i="34"/>
  <c r="H469" i="34"/>
  <c r="H481" i="34"/>
  <c r="H538" i="34"/>
  <c r="H562" i="34"/>
  <c r="H583" i="34"/>
  <c r="H608" i="34"/>
  <c r="H631" i="34"/>
  <c r="H748" i="34"/>
  <c r="H762" i="34"/>
  <c r="H768" i="34"/>
  <c r="H782" i="34"/>
  <c r="H832" i="34"/>
  <c r="H844" i="34"/>
  <c r="H865" i="34"/>
  <c r="H879" i="34"/>
  <c r="H893" i="34"/>
  <c r="H911" i="34"/>
  <c r="H917" i="34"/>
  <c r="H949" i="34"/>
  <c r="H961" i="34"/>
  <c r="H1018" i="34"/>
  <c r="H1042" i="34"/>
  <c r="H1063" i="34"/>
  <c r="H1088" i="34"/>
  <c r="H1111" i="34"/>
  <c r="H1228" i="34"/>
  <c r="M1231" i="34"/>
  <c r="M1239" i="34"/>
  <c r="H1248" i="34"/>
  <c r="M1271" i="34"/>
  <c r="K1309" i="34"/>
  <c r="H1312" i="34"/>
  <c r="K1321" i="34"/>
  <c r="J2761" i="34"/>
  <c r="H1324" i="34"/>
  <c r="H1328" i="34"/>
  <c r="J1345" i="34"/>
  <c r="Q2666" i="34"/>
  <c r="L2667" i="34"/>
  <c r="J2670" i="34"/>
  <c r="G1351" i="34"/>
  <c r="K2672" i="34"/>
  <c r="K1351" i="34"/>
  <c r="P2672" i="34"/>
  <c r="L2673" i="34"/>
  <c r="P2673" i="34"/>
  <c r="K2674" i="34"/>
  <c r="J2675" i="34"/>
  <c r="J2676" i="34"/>
  <c r="K2677" i="34"/>
  <c r="J2678" i="34"/>
  <c r="J1359" i="34"/>
  <c r="K2680" i="34"/>
  <c r="K1359" i="34"/>
  <c r="P2680" i="34"/>
  <c r="L2681" i="34"/>
  <c r="L2679" i="34" s="1"/>
  <c r="P2681" i="34"/>
  <c r="M1362" i="34"/>
  <c r="M2683" i="34"/>
  <c r="M2684" i="34"/>
  <c r="N1364" i="34"/>
  <c r="J2685" i="34"/>
  <c r="M2686" i="34"/>
  <c r="Q2686" i="34"/>
  <c r="K2689" i="34"/>
  <c r="M2692" i="34"/>
  <c r="N1372" i="34"/>
  <c r="P2694" i="34"/>
  <c r="K2695" i="34"/>
  <c r="P2695" i="34"/>
  <c r="K2696" i="34"/>
  <c r="P2696" i="34"/>
  <c r="L2697" i="34"/>
  <c r="P2697" i="34"/>
  <c r="M2699" i="34"/>
  <c r="M2700" i="34"/>
  <c r="N1380" i="34"/>
  <c r="J2701" i="34"/>
  <c r="K2703" i="34"/>
  <c r="P2703" i="34"/>
  <c r="P1382" i="34"/>
  <c r="K2704" i="34"/>
  <c r="P2704" i="34"/>
  <c r="L2705" i="34"/>
  <c r="P2705" i="34"/>
  <c r="K2706" i="34"/>
  <c r="J2707" i="34"/>
  <c r="J2708" i="34"/>
  <c r="K2709" i="34"/>
  <c r="J2710" i="34"/>
  <c r="J1391" i="34"/>
  <c r="P1391" i="34"/>
  <c r="G1391" i="34"/>
  <c r="K2712" i="34"/>
  <c r="K1391" i="34"/>
  <c r="P2712" i="34"/>
  <c r="L2713" i="34"/>
  <c r="P2713" i="34"/>
  <c r="K2714" i="34"/>
  <c r="J2715" i="34"/>
  <c r="J2716" i="34"/>
  <c r="G1397" i="34"/>
  <c r="E1397" i="34"/>
  <c r="M2718" i="34"/>
  <c r="M1397" i="34"/>
  <c r="Q2718" i="34"/>
  <c r="Q1397" i="34"/>
  <c r="L2720" i="34"/>
  <c r="Q2720" i="34"/>
  <c r="I1401" i="34"/>
  <c r="Q2721" i="34"/>
  <c r="J2723" i="34"/>
  <c r="J2724" i="34"/>
  <c r="K2725" i="34"/>
  <c r="J2726" i="34"/>
  <c r="M2727" i="34"/>
  <c r="M2728" i="34"/>
  <c r="N1408" i="34"/>
  <c r="J2729" i="34"/>
  <c r="M2730" i="34"/>
  <c r="Q2730" i="34"/>
  <c r="L2731" i="34"/>
  <c r="Q2731" i="34"/>
  <c r="Q2732" i="34"/>
  <c r="I1413" i="34"/>
  <c r="P2735" i="34"/>
  <c r="I1430" i="34"/>
  <c r="M2753" i="34"/>
  <c r="N1433" i="34"/>
  <c r="J2754" i="34"/>
  <c r="M2755" i="34"/>
  <c r="Q2755" i="34"/>
  <c r="Q2756" i="34"/>
  <c r="L2757" i="34"/>
  <c r="Q2757" i="34"/>
  <c r="I1438" i="34"/>
  <c r="P2760" i="34"/>
  <c r="I1442" i="34"/>
  <c r="M2765" i="34"/>
  <c r="N1445" i="34"/>
  <c r="N1444" i="34" s="1"/>
  <c r="K2767" i="34"/>
  <c r="P2767" i="34"/>
  <c r="J2769" i="34"/>
  <c r="M2770" i="34"/>
  <c r="F1479" i="34"/>
  <c r="I1499" i="34"/>
  <c r="I1505" i="34"/>
  <c r="O1505" i="34" s="1"/>
  <c r="N1522" i="34"/>
  <c r="I1555" i="34"/>
  <c r="O1555" i="34" s="1"/>
  <c r="I1567" i="34"/>
  <c r="O1567" i="34" s="1"/>
  <c r="K1572" i="34"/>
  <c r="N1591" i="34"/>
  <c r="G1669" i="34"/>
  <c r="I1674" i="34"/>
  <c r="O1674" i="34" s="1"/>
  <c r="G1681" i="34"/>
  <c r="I1686" i="34"/>
  <c r="O1686" i="34" s="1"/>
  <c r="M1692" i="34"/>
  <c r="M1694" i="34" s="1"/>
  <c r="M1698" i="34" s="1"/>
  <c r="G1705" i="34"/>
  <c r="I1706" i="34"/>
  <c r="H1711" i="34"/>
  <c r="H1728" i="34"/>
  <c r="I1729" i="34"/>
  <c r="G1733" i="34"/>
  <c r="I1734" i="34"/>
  <c r="O1737" i="34"/>
  <c r="E1742" i="34"/>
  <c r="N1742" i="34"/>
  <c r="I1749" i="34"/>
  <c r="O1749" i="34" s="1"/>
  <c r="H1757" i="34"/>
  <c r="E1757" i="34"/>
  <c r="I1761" i="34"/>
  <c r="O1761" i="34" s="1"/>
  <c r="P1777" i="34"/>
  <c r="G1789" i="34"/>
  <c r="I1790" i="34"/>
  <c r="H1792" i="34"/>
  <c r="I1793" i="34"/>
  <c r="G1801" i="34"/>
  <c r="I1802" i="34"/>
  <c r="I1807" i="34"/>
  <c r="O1807" i="34" s="1"/>
  <c r="I1829" i="34"/>
  <c r="F1831" i="34"/>
  <c r="I1836" i="34"/>
  <c r="O1836" i="34" s="1"/>
  <c r="E1853" i="34"/>
  <c r="N1853" i="34"/>
  <c r="E1862" i="34"/>
  <c r="I1863" i="34"/>
  <c r="H1862" i="34"/>
  <c r="I1866" i="34"/>
  <c r="O1866" i="34" s="1"/>
  <c r="E1871" i="34"/>
  <c r="N1871" i="34"/>
  <c r="N1877" i="34"/>
  <c r="K1897" i="34"/>
  <c r="Q1897" i="34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E2032" i="34"/>
  <c r="I2036" i="34"/>
  <c r="O2036" i="34" s="1"/>
  <c r="I2045" i="34"/>
  <c r="H2068" i="34"/>
  <c r="F2071" i="34"/>
  <c r="E2082" i="34"/>
  <c r="I2086" i="34"/>
  <c r="O2086" i="34" s="1"/>
  <c r="G2098" i="34"/>
  <c r="G2102" i="34"/>
  <c r="I2103" i="34"/>
  <c r="F2102" i="34"/>
  <c r="I2110" i="34"/>
  <c r="O2110" i="34" s="1"/>
  <c r="M2137" i="34"/>
  <c r="E2122" i="34"/>
  <c r="I2123" i="34"/>
  <c r="H2122" i="34"/>
  <c r="I2126" i="34"/>
  <c r="O2126" i="34" s="1"/>
  <c r="E2152" i="34"/>
  <c r="I2156" i="34"/>
  <c r="O2156" i="34" s="1"/>
  <c r="Q2174" i="34"/>
  <c r="Q2178" i="34" s="1"/>
  <c r="I2162" i="34"/>
  <c r="I2170" i="34"/>
  <c r="O2170" i="34" s="1"/>
  <c r="E2188" i="34"/>
  <c r="H2188" i="34"/>
  <c r="I2189" i="34"/>
  <c r="E2191" i="34"/>
  <c r="I2192" i="34"/>
  <c r="H2191" i="34"/>
  <c r="I2195" i="34"/>
  <c r="O2195" i="34" s="1"/>
  <c r="H2199" i="34"/>
  <c r="F2202" i="34"/>
  <c r="I2210" i="34"/>
  <c r="O2210" i="34" s="1"/>
  <c r="E2213" i="34"/>
  <c r="I2217" i="34"/>
  <c r="O2217" i="34" s="1"/>
  <c r="F2222" i="34"/>
  <c r="G2231" i="34"/>
  <c r="I2232" i="34"/>
  <c r="L2257" i="34"/>
  <c r="Q2257" i="34"/>
  <c r="I2243" i="34"/>
  <c r="I2251" i="34"/>
  <c r="O2251" i="34" s="1"/>
  <c r="I2267" i="34"/>
  <c r="O2267" i="34" s="1"/>
  <c r="E2272" i="34"/>
  <c r="N2272" i="34"/>
  <c r="I2279" i="34"/>
  <c r="O2279" i="34" s="1"/>
  <c r="E2284" i="34"/>
  <c r="H2284" i="34"/>
  <c r="I2285" i="34"/>
  <c r="F2666" i="34"/>
  <c r="I2307" i="34"/>
  <c r="O2307" i="34" s="1"/>
  <c r="H2670" i="34"/>
  <c r="G2675" i="34"/>
  <c r="E2319" i="34"/>
  <c r="H2319" i="34"/>
  <c r="I2320" i="34"/>
  <c r="G2681" i="34"/>
  <c r="E2322" i="34"/>
  <c r="I2323" i="34"/>
  <c r="H2322" i="34"/>
  <c r="I2326" i="34"/>
  <c r="O2326" i="34" s="1"/>
  <c r="E2691" i="34"/>
  <c r="F2333" i="34"/>
  <c r="G2338" i="34"/>
  <c r="I2339" i="34"/>
  <c r="I2344" i="34"/>
  <c r="O2344" i="34" s="1"/>
  <c r="F2351" i="34"/>
  <c r="I2353" i="34"/>
  <c r="O2353" i="34" s="1"/>
  <c r="F2718" i="34"/>
  <c r="G2720" i="34"/>
  <c r="E2723" i="34"/>
  <c r="F2725" i="34"/>
  <c r="I2366" i="34"/>
  <c r="O2366" i="34" s="1"/>
  <c r="G2727" i="34"/>
  <c r="I2367" i="34"/>
  <c r="O2367" i="34" s="1"/>
  <c r="E2731" i="34"/>
  <c r="I2374" i="34"/>
  <c r="O2374" i="34" s="1"/>
  <c r="I2398" i="34"/>
  <c r="O2398" i="34" s="1"/>
  <c r="H2408" i="34"/>
  <c r="G2669" i="34"/>
  <c r="F2670" i="34"/>
  <c r="E2431" i="34"/>
  <c r="F2674" i="34"/>
  <c r="I2435" i="34"/>
  <c r="O2435" i="34" s="1"/>
  <c r="I2436" i="34"/>
  <c r="O2436" i="34" s="1"/>
  <c r="G2676" i="34"/>
  <c r="E2677" i="34"/>
  <c r="H2678" i="34"/>
  <c r="E2680" i="34"/>
  <c r="E2439" i="34"/>
  <c r="I2440" i="34"/>
  <c r="F2683" i="34"/>
  <c r="F2442" i="34"/>
  <c r="G2685" i="34"/>
  <c r="I2447" i="34"/>
  <c r="O2447" i="34" s="1"/>
  <c r="F2689" i="34"/>
  <c r="F2448" i="34"/>
  <c r="G2691" i="34"/>
  <c r="G2453" i="34"/>
  <c r="E2695" i="34"/>
  <c r="H2696" i="34"/>
  <c r="F2697" i="34"/>
  <c r="G2700" i="34"/>
  <c r="G2458" i="34"/>
  <c r="E2703" i="34"/>
  <c r="F2705" i="34"/>
  <c r="I2465" i="34"/>
  <c r="O2465" i="34" s="1"/>
  <c r="E2709" i="34"/>
  <c r="H2710" i="34"/>
  <c r="I2472" i="34"/>
  <c r="H2712" i="34"/>
  <c r="F2714" i="34"/>
  <c r="I2475" i="34"/>
  <c r="O2475" i="34" s="1"/>
  <c r="E2719" i="34"/>
  <c r="F2721" i="34"/>
  <c r="I2481" i="34"/>
  <c r="O2481" i="34" s="1"/>
  <c r="M2497" i="34"/>
  <c r="E2724" i="34"/>
  <c r="E2727" i="34"/>
  <c r="G2729" i="34"/>
  <c r="H2734" i="34"/>
  <c r="I2494" i="34"/>
  <c r="O2494" i="34" s="1"/>
  <c r="H2750" i="34"/>
  <c r="I2510" i="34"/>
  <c r="E2754" i="34"/>
  <c r="E2512" i="34"/>
  <c r="I2514" i="34"/>
  <c r="O2514" i="34" s="1"/>
  <c r="G2755" i="34"/>
  <c r="I2515" i="34"/>
  <c r="O2515" i="34" s="1"/>
  <c r="G2758" i="34"/>
  <c r="E2763" i="34"/>
  <c r="Q2532" i="34"/>
  <c r="F2766" i="34"/>
  <c r="F2524" i="34"/>
  <c r="G2769" i="34"/>
  <c r="I2547" i="34"/>
  <c r="O2547" i="34" s="1"/>
  <c r="I2550" i="34"/>
  <c r="O2550" i="34" s="1"/>
  <c r="F2548" i="34"/>
  <c r="H2551" i="34"/>
  <c r="I2561" i="34"/>
  <c r="O2561" i="34" s="1"/>
  <c r="H2559" i="34"/>
  <c r="N2573" i="34"/>
  <c r="H2591" i="34"/>
  <c r="I2596" i="34"/>
  <c r="O2596" i="34" s="1"/>
  <c r="L2617" i="34"/>
  <c r="N2602" i="34"/>
  <c r="G2673" i="34"/>
  <c r="E2683" i="34"/>
  <c r="H2691" i="34"/>
  <c r="H2714" i="34"/>
  <c r="N2845" i="34"/>
  <c r="L2843" i="34"/>
  <c r="N2904" i="34"/>
  <c r="M2900" i="34"/>
  <c r="I2972" i="34"/>
  <c r="O2972" i="34" s="1"/>
  <c r="H2801" i="34"/>
  <c r="I2976" i="34"/>
  <c r="O2976" i="34" s="1"/>
  <c r="I2994" i="34"/>
  <c r="O2994" i="34" s="1"/>
  <c r="H2822" i="34"/>
  <c r="I2997" i="34"/>
  <c r="O2997" i="34" s="1"/>
  <c r="I3061" i="34"/>
  <c r="O3061" i="34" s="1"/>
  <c r="H2886" i="34"/>
  <c r="H3226" i="34"/>
  <c r="H2879" i="34"/>
  <c r="I3229" i="34"/>
  <c r="O3229" i="34" s="1"/>
  <c r="I3314" i="34"/>
  <c r="F3364" i="34"/>
  <c r="F2789" i="34"/>
  <c r="I3358" i="34"/>
  <c r="O3358" i="34" s="1"/>
  <c r="F2833" i="34"/>
  <c r="I3437" i="34"/>
  <c r="O3437" i="34" s="1"/>
  <c r="H2912" i="34"/>
  <c r="H6182" i="34" s="1"/>
  <c r="I3709" i="34"/>
  <c r="O3709" i="34" s="1"/>
  <c r="F2834" i="34"/>
  <c r="I3722" i="34"/>
  <c r="I4072" i="34"/>
  <c r="H4071" i="34"/>
  <c r="H2847" i="34"/>
  <c r="F4152" i="34"/>
  <c r="F2928" i="34"/>
  <c r="I4154" i="34"/>
  <c r="O4154" i="34" s="1"/>
  <c r="H4152" i="34"/>
  <c r="H2929" i="34"/>
  <c r="E4167" i="34"/>
  <c r="E2943" i="34"/>
  <c r="I4168" i="34"/>
  <c r="N2748" i="34"/>
  <c r="L2669" i="34"/>
  <c r="P2669" i="34"/>
  <c r="K2670" i="34"/>
  <c r="Q2672" i="34"/>
  <c r="I1353" i="34"/>
  <c r="Q2673" i="34"/>
  <c r="L2674" i="34"/>
  <c r="K2675" i="34"/>
  <c r="P2675" i="34"/>
  <c r="L2677" i="34"/>
  <c r="P2677" i="34"/>
  <c r="K2678" i="34"/>
  <c r="Q2680" i="34"/>
  <c r="I1361" i="34"/>
  <c r="M2681" i="34"/>
  <c r="Q2681" i="34"/>
  <c r="J2683" i="34"/>
  <c r="J2684" i="34"/>
  <c r="N1366" i="34"/>
  <c r="L2689" i="34"/>
  <c r="P2689" i="34"/>
  <c r="P2688" i="34" s="1"/>
  <c r="K2690" i="34"/>
  <c r="J2691" i="34"/>
  <c r="J2692" i="34"/>
  <c r="M2694" i="34"/>
  <c r="M1373" i="34"/>
  <c r="L2695" i="34"/>
  <c r="Q2696" i="34"/>
  <c r="I1377" i="34"/>
  <c r="M2697" i="34"/>
  <c r="Q2697" i="34"/>
  <c r="J2699" i="34"/>
  <c r="J2700" i="34"/>
  <c r="Q2704" i="34"/>
  <c r="I1385" i="34"/>
  <c r="Q2705" i="34"/>
  <c r="L2706" i="34"/>
  <c r="K2707" i="34"/>
  <c r="P2707" i="34"/>
  <c r="L2709" i="34"/>
  <c r="P2709" i="34"/>
  <c r="K2710" i="34"/>
  <c r="Q2712" i="34"/>
  <c r="I1393" i="34"/>
  <c r="M2713" i="34"/>
  <c r="Q2713" i="34"/>
  <c r="L2714" i="34"/>
  <c r="P2714" i="34"/>
  <c r="K2716" i="34"/>
  <c r="N1398" i="34"/>
  <c r="M2720" i="34"/>
  <c r="N1400" i="34"/>
  <c r="O1400" i="34" s="1"/>
  <c r="J2721" i="34"/>
  <c r="K2723" i="34"/>
  <c r="P2723" i="34"/>
  <c r="P1402" i="34"/>
  <c r="L2725" i="34"/>
  <c r="P2725" i="34"/>
  <c r="K2726" i="34"/>
  <c r="J2727" i="34"/>
  <c r="N1410" i="34"/>
  <c r="M2732" i="34"/>
  <c r="N1412" i="34"/>
  <c r="J2733" i="34"/>
  <c r="M2734" i="34"/>
  <c r="Q2734" i="34"/>
  <c r="L2735" i="34"/>
  <c r="K2754" i="34"/>
  <c r="J2755" i="34"/>
  <c r="N1435" i="34"/>
  <c r="O1435" i="34" s="1"/>
  <c r="I1436" i="34"/>
  <c r="M2756" i="34"/>
  <c r="M2757" i="34"/>
  <c r="N1437" i="34"/>
  <c r="Q2760" i="34"/>
  <c r="L2767" i="34"/>
  <c r="E1471" i="34"/>
  <c r="I1477" i="34"/>
  <c r="O1477" i="34" s="1"/>
  <c r="N1498" i="34"/>
  <c r="G1511" i="34"/>
  <c r="J1537" i="34"/>
  <c r="J1574" i="34" s="1"/>
  <c r="J1578" i="34" s="1"/>
  <c r="F1522" i="34"/>
  <c r="I1527" i="34"/>
  <c r="O1527" i="34" s="1"/>
  <c r="I1535" i="34"/>
  <c r="O1535" i="34" s="1"/>
  <c r="I1541" i="34"/>
  <c r="I1569" i="34"/>
  <c r="E1591" i="34"/>
  <c r="F1591" i="34"/>
  <c r="I1596" i="34"/>
  <c r="O1596" i="34" s="1"/>
  <c r="E1602" i="34"/>
  <c r="I1624" i="34"/>
  <c r="O1624" i="34" s="1"/>
  <c r="I1650" i="34"/>
  <c r="O1650" i="34" s="1"/>
  <c r="J1692" i="34"/>
  <c r="J1694" i="34" s="1"/>
  <c r="J1698" i="34" s="1"/>
  <c r="I1690" i="34"/>
  <c r="O1690" i="34" s="1"/>
  <c r="H1708" i="34"/>
  <c r="I1709" i="34"/>
  <c r="E1711" i="34"/>
  <c r="I1712" i="34"/>
  <c r="G1719" i="34"/>
  <c r="I1720" i="34"/>
  <c r="H1722" i="34"/>
  <c r="I1723" i="34"/>
  <c r="I1739" i="34"/>
  <c r="F1738" i="34"/>
  <c r="G1751" i="34"/>
  <c r="I1752" i="34"/>
  <c r="L1777" i="34"/>
  <c r="Q1777" i="34"/>
  <c r="Q1814" i="34" s="1"/>
  <c r="Q1818" i="34" s="1"/>
  <c r="I1763" i="34"/>
  <c r="I1771" i="34"/>
  <c r="O1771" i="34" s="1"/>
  <c r="I1787" i="34"/>
  <c r="O1787" i="34" s="1"/>
  <c r="E1792" i="34"/>
  <c r="N1792" i="34"/>
  <c r="I1799" i="34"/>
  <c r="O1799" i="34" s="1"/>
  <c r="H1804" i="34"/>
  <c r="I1805" i="34"/>
  <c r="I1830" i="34"/>
  <c r="O1830" i="34" s="1"/>
  <c r="H1839" i="34"/>
  <c r="I1840" i="34"/>
  <c r="E1842" i="34"/>
  <c r="I1843" i="34"/>
  <c r="H1842" i="34"/>
  <c r="I1846" i="34"/>
  <c r="O1846" i="34" s="1"/>
  <c r="G1858" i="34"/>
  <c r="I1859" i="34"/>
  <c r="I1864" i="34"/>
  <c r="O1864" i="34" s="1"/>
  <c r="E1882" i="34"/>
  <c r="I1886" i="34"/>
  <c r="O1886" i="34" s="1"/>
  <c r="I1894" i="34"/>
  <c r="O1894" i="34" s="1"/>
  <c r="I1918" i="34"/>
  <c r="O1918" i="34" s="1"/>
  <c r="H1928" i="34"/>
  <c r="I1955" i="34"/>
  <c r="O1955" i="34" s="1"/>
  <c r="I1960" i="34"/>
  <c r="F1962" i="34"/>
  <c r="I1967" i="34"/>
  <c r="O1967" i="34" s="1"/>
  <c r="N1982" i="34"/>
  <c r="E1982" i="34"/>
  <c r="I1986" i="34"/>
  <c r="O1986" i="34" s="1"/>
  <c r="E1991" i="34"/>
  <c r="I1992" i="34"/>
  <c r="H1991" i="34"/>
  <c r="I1995" i="34"/>
  <c r="O1995" i="34" s="1"/>
  <c r="I2030" i="34"/>
  <c r="F2032" i="34"/>
  <c r="I2037" i="34"/>
  <c r="O2037" i="34" s="1"/>
  <c r="I2042" i="34"/>
  <c r="K2052" i="34"/>
  <c r="H2048" i="34"/>
  <c r="I2049" i="34"/>
  <c r="I2074" i="34"/>
  <c r="O2074" i="34" s="1"/>
  <c r="I2075" i="34"/>
  <c r="O2075" i="34" s="1"/>
  <c r="G2071" i="34"/>
  <c r="I2080" i="34"/>
  <c r="H2088" i="34"/>
  <c r="I2092" i="34"/>
  <c r="O2092" i="34" s="1"/>
  <c r="I2112" i="34"/>
  <c r="I2118" i="34"/>
  <c r="I2124" i="34"/>
  <c r="O2124" i="34" s="1"/>
  <c r="I2132" i="34"/>
  <c r="O2132" i="34" s="1"/>
  <c r="I2150" i="34"/>
  <c r="N2152" i="34"/>
  <c r="H2164" i="34"/>
  <c r="P2172" i="34"/>
  <c r="H2185" i="34"/>
  <c r="I2193" i="34"/>
  <c r="O2193" i="34" s="1"/>
  <c r="I2205" i="34"/>
  <c r="O2205" i="34" s="1"/>
  <c r="I2206" i="34"/>
  <c r="O2206" i="34" s="1"/>
  <c r="G2202" i="34"/>
  <c r="I2211" i="34"/>
  <c r="O2211" i="34" s="1"/>
  <c r="I2225" i="34"/>
  <c r="O2225" i="34" s="1"/>
  <c r="I2226" i="34"/>
  <c r="O2226" i="34" s="1"/>
  <c r="G2222" i="34"/>
  <c r="G2237" i="34"/>
  <c r="I2238" i="34"/>
  <c r="M2257" i="34"/>
  <c r="N2242" i="34"/>
  <c r="E2242" i="34"/>
  <c r="I2246" i="34"/>
  <c r="O2246" i="34" s="1"/>
  <c r="Q2292" i="34"/>
  <c r="I2289" i="34"/>
  <c r="H2672" i="34"/>
  <c r="I2324" i="34"/>
  <c r="O2324" i="34" s="1"/>
  <c r="I2329" i="34"/>
  <c r="I2336" i="34"/>
  <c r="O2336" i="34" s="1"/>
  <c r="I2337" i="34"/>
  <c r="O2337" i="34" s="1"/>
  <c r="G2333" i="34"/>
  <c r="H2699" i="34"/>
  <c r="G2708" i="34"/>
  <c r="F2713" i="34"/>
  <c r="I2354" i="34"/>
  <c r="O2354" i="34" s="1"/>
  <c r="I2355" i="34"/>
  <c r="O2355" i="34" s="1"/>
  <c r="G2351" i="34"/>
  <c r="I2360" i="34"/>
  <c r="O2360" i="34" s="1"/>
  <c r="M2377" i="34"/>
  <c r="E2726" i="34"/>
  <c r="N2362" i="34"/>
  <c r="H2727" i="34"/>
  <c r="G2741" i="34"/>
  <c r="G2743" i="34" s="1"/>
  <c r="G2383" i="34"/>
  <c r="I2381" i="34"/>
  <c r="H2389" i="34"/>
  <c r="I2390" i="34"/>
  <c r="E2392" i="34"/>
  <c r="I2393" i="34"/>
  <c r="H2392" i="34"/>
  <c r="I2396" i="34"/>
  <c r="O2396" i="34" s="1"/>
  <c r="G2757" i="34"/>
  <c r="H2401" i="34"/>
  <c r="I2402" i="34"/>
  <c r="E2767" i="34"/>
  <c r="J2412" i="34"/>
  <c r="F2667" i="34"/>
  <c r="G2670" i="34"/>
  <c r="I2430" i="34"/>
  <c r="O2430" i="34" s="1"/>
  <c r="F2672" i="34"/>
  <c r="H2673" i="34"/>
  <c r="I2433" i="34"/>
  <c r="O2433" i="34" s="1"/>
  <c r="E2675" i="34"/>
  <c r="F2677" i="34"/>
  <c r="E2678" i="34"/>
  <c r="I2438" i="34"/>
  <c r="O2438" i="34" s="1"/>
  <c r="G2683" i="34"/>
  <c r="F2684" i="34"/>
  <c r="H2685" i="34"/>
  <c r="I2445" i="34"/>
  <c r="O2445" i="34" s="1"/>
  <c r="E2687" i="34"/>
  <c r="F2690" i="34"/>
  <c r="G2692" i="34"/>
  <c r="H2694" i="34"/>
  <c r="F2695" i="34"/>
  <c r="G2697" i="34"/>
  <c r="G2701" i="34"/>
  <c r="H2704" i="34"/>
  <c r="I2464" i="34"/>
  <c r="O2464" i="34" s="1"/>
  <c r="H2462" i="34"/>
  <c r="F2706" i="34"/>
  <c r="E2707" i="34"/>
  <c r="I2467" i="34"/>
  <c r="O2467" i="34" s="1"/>
  <c r="F2709" i="34"/>
  <c r="G2714" i="34"/>
  <c r="H2720" i="34"/>
  <c r="H2477" i="34"/>
  <c r="I2480" i="34"/>
  <c r="O2480" i="34" s="1"/>
  <c r="J2497" i="34"/>
  <c r="P2497" i="34"/>
  <c r="P2534" i="34" s="1"/>
  <c r="P2538" i="34" s="1"/>
  <c r="G2723" i="34"/>
  <c r="E2725" i="34"/>
  <c r="F2727" i="34"/>
  <c r="I2487" i="34"/>
  <c r="O2487" i="34" s="1"/>
  <c r="F2482" i="34"/>
  <c r="G2733" i="34"/>
  <c r="I2493" i="34"/>
  <c r="O2493" i="34" s="1"/>
  <c r="G2753" i="34"/>
  <c r="E2765" i="34"/>
  <c r="E2524" i="34"/>
  <c r="I2525" i="34"/>
  <c r="L2532" i="34"/>
  <c r="G2770" i="34"/>
  <c r="G2528" i="34"/>
  <c r="H2548" i="34"/>
  <c r="I2549" i="34"/>
  <c r="O2552" i="34"/>
  <c r="I2556" i="34"/>
  <c r="O2556" i="34" s="1"/>
  <c r="F2551" i="34"/>
  <c r="G2559" i="34"/>
  <c r="I2560" i="34"/>
  <c r="M2617" i="34"/>
  <c r="E2602" i="34"/>
  <c r="H2675" i="34"/>
  <c r="Q2694" i="34"/>
  <c r="P2699" i="34"/>
  <c r="H2716" i="34"/>
  <c r="G2721" i="34"/>
  <c r="K2724" i="34"/>
  <c r="F2726" i="34"/>
  <c r="N2851" i="34"/>
  <c r="N2873" i="34"/>
  <c r="L2871" i="34"/>
  <c r="J2880" i="34"/>
  <c r="P2880" i="34"/>
  <c r="H2848" i="34"/>
  <c r="I3023" i="34"/>
  <c r="O3023" i="34" s="1"/>
  <c r="H3021" i="34"/>
  <c r="I3123" i="34"/>
  <c r="O3123" i="34" s="1"/>
  <c r="H2948" i="34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H3245" i="34"/>
  <c r="I3418" i="34"/>
  <c r="O3418" i="34" s="1"/>
  <c r="I3881" i="34"/>
  <c r="O3881" i="34" s="1"/>
  <c r="I3903" i="34"/>
  <c r="O3903" i="34" s="1"/>
  <c r="F2853" i="34"/>
  <c r="I3927" i="34"/>
  <c r="I3928" i="34"/>
  <c r="O3928" i="34" s="1"/>
  <c r="G3926" i="34"/>
  <c r="G2878" i="34"/>
  <c r="H3930" i="34"/>
  <c r="I3932" i="34"/>
  <c r="O3932" i="34" s="1"/>
  <c r="I1301" i="34"/>
  <c r="M2743" i="34"/>
  <c r="L1303" i="34"/>
  <c r="P1303" i="34"/>
  <c r="N1308" i="34"/>
  <c r="O1308" i="34" s="1"/>
  <c r="K2666" i="34"/>
  <c r="J2667" i="34"/>
  <c r="N1347" i="34"/>
  <c r="I1349" i="34"/>
  <c r="M2669" i="34"/>
  <c r="L2670" i="34"/>
  <c r="P2670" i="34"/>
  <c r="M2672" i="34"/>
  <c r="N1352" i="34"/>
  <c r="J2673" i="34"/>
  <c r="M2674" i="34"/>
  <c r="Q2674" i="34"/>
  <c r="L2675" i="34"/>
  <c r="Q2676" i="34"/>
  <c r="I1357" i="34"/>
  <c r="M2677" i="34"/>
  <c r="Q2677" i="34"/>
  <c r="P2678" i="34"/>
  <c r="H1359" i="34"/>
  <c r="M2680" i="34"/>
  <c r="N1360" i="34"/>
  <c r="P1362" i="34"/>
  <c r="K2684" i="34"/>
  <c r="L2685" i="34"/>
  <c r="P2685" i="34"/>
  <c r="K2686" i="34"/>
  <c r="J2687" i="34"/>
  <c r="N1367" i="34"/>
  <c r="O1367" i="34" s="1"/>
  <c r="Q2689" i="34"/>
  <c r="L2690" i="34"/>
  <c r="K2691" i="34"/>
  <c r="P2691" i="34"/>
  <c r="N1374" i="34"/>
  <c r="M2696" i="34"/>
  <c r="N1376" i="34"/>
  <c r="K2700" i="34"/>
  <c r="L2701" i="34"/>
  <c r="P2701" i="34"/>
  <c r="I1383" i="34"/>
  <c r="M2704" i="34"/>
  <c r="N1384" i="34"/>
  <c r="J2705" i="34"/>
  <c r="M2706" i="34"/>
  <c r="Q2706" i="34"/>
  <c r="L2707" i="34"/>
  <c r="Q2708" i="34"/>
  <c r="I1389" i="34"/>
  <c r="M2709" i="34"/>
  <c r="Q2709" i="34"/>
  <c r="P2710" i="34"/>
  <c r="H1391" i="34"/>
  <c r="M2712" i="34"/>
  <c r="N1392" i="34"/>
  <c r="Q2714" i="34"/>
  <c r="L2715" i="34"/>
  <c r="Q2716" i="34"/>
  <c r="J1397" i="34"/>
  <c r="K2718" i="34"/>
  <c r="J2719" i="34"/>
  <c r="N1399" i="34"/>
  <c r="H1402" i="34"/>
  <c r="L2723" i="34"/>
  <c r="L1402" i="34"/>
  <c r="Q2724" i="34"/>
  <c r="I1405" i="34"/>
  <c r="M2725" i="34"/>
  <c r="Q2725" i="34"/>
  <c r="P2726" i="34"/>
  <c r="K2727" i="34"/>
  <c r="P2727" i="34"/>
  <c r="K2728" i="34"/>
  <c r="L2729" i="34"/>
  <c r="P2729" i="34"/>
  <c r="K2730" i="34"/>
  <c r="J2731" i="34"/>
  <c r="N1411" i="34"/>
  <c r="O1411" i="34" s="1"/>
  <c r="N1414" i="34"/>
  <c r="N1416" i="34"/>
  <c r="J1432" i="34"/>
  <c r="J1452" i="34" s="1"/>
  <c r="G1432" i="34"/>
  <c r="K2753" i="34"/>
  <c r="K1432" i="34"/>
  <c r="P2753" i="34"/>
  <c r="L2754" i="34"/>
  <c r="P2754" i="34"/>
  <c r="K2755" i="34"/>
  <c r="J2756" i="34"/>
  <c r="N1436" i="34"/>
  <c r="K2758" i="34"/>
  <c r="J2759" i="34"/>
  <c r="N1439" i="34"/>
  <c r="O1439" i="34" s="1"/>
  <c r="M2760" i="34"/>
  <c r="K2765" i="34"/>
  <c r="K2764" i="34" s="1"/>
  <c r="K1444" i="34"/>
  <c r="P2765" i="34"/>
  <c r="P2764" i="34" s="1"/>
  <c r="N1447" i="34"/>
  <c r="K1448" i="34"/>
  <c r="P2770" i="34"/>
  <c r="H1482" i="34"/>
  <c r="G1493" i="34"/>
  <c r="F1498" i="34"/>
  <c r="I1509" i="34"/>
  <c r="O1509" i="34" s="1"/>
  <c r="I1515" i="34"/>
  <c r="O1515" i="34" s="1"/>
  <c r="H1613" i="34"/>
  <c r="G1618" i="34"/>
  <c r="H1631" i="34"/>
  <c r="H1637" i="34"/>
  <c r="K1657" i="34"/>
  <c r="G1642" i="34"/>
  <c r="I1670" i="34"/>
  <c r="E1672" i="34"/>
  <c r="I1678" i="34"/>
  <c r="O1678" i="34" s="1"/>
  <c r="I1682" i="34"/>
  <c r="P1694" i="34"/>
  <c r="P1698" i="34" s="1"/>
  <c r="O1717" i="34"/>
  <c r="E1733" i="34"/>
  <c r="N1733" i="34"/>
  <c r="I1746" i="34"/>
  <c r="O1746" i="34" s="1"/>
  <c r="G1742" i="34"/>
  <c r="G1757" i="34"/>
  <c r="I1758" i="34"/>
  <c r="M1777" i="34"/>
  <c r="I1766" i="34"/>
  <c r="O1766" i="34" s="1"/>
  <c r="F1792" i="34"/>
  <c r="I1849" i="34"/>
  <c r="O1856" i="34"/>
  <c r="I1857" i="34"/>
  <c r="O1857" i="34" s="1"/>
  <c r="G1853" i="34"/>
  <c r="G1862" i="34"/>
  <c r="I1875" i="34"/>
  <c r="O1875" i="34" s="1"/>
  <c r="G1871" i="34"/>
  <c r="O1880" i="34"/>
  <c r="M1897" i="34"/>
  <c r="G1903" i="34"/>
  <c r="I1901" i="34"/>
  <c r="H1909" i="34"/>
  <c r="I1910" i="34"/>
  <c r="I1913" i="34"/>
  <c r="H1912" i="34"/>
  <c r="I1916" i="34"/>
  <c r="O1916" i="34" s="1"/>
  <c r="H1921" i="34"/>
  <c r="I1922" i="34"/>
  <c r="J1932" i="34"/>
  <c r="I1974" i="34"/>
  <c r="H1973" i="34"/>
  <c r="I1977" i="34"/>
  <c r="O1977" i="34" s="1"/>
  <c r="F1978" i="34"/>
  <c r="O1993" i="34"/>
  <c r="I1998" i="34"/>
  <c r="J2017" i="34"/>
  <c r="P2017" i="34"/>
  <c r="O2005" i="34"/>
  <c r="I2006" i="34"/>
  <c r="O2006" i="34" s="1"/>
  <c r="G2002" i="34"/>
  <c r="H2023" i="34"/>
  <c r="I2021" i="34"/>
  <c r="G2068" i="34"/>
  <c r="I2069" i="34"/>
  <c r="H2071" i="34"/>
  <c r="I2072" i="34"/>
  <c r="G2082" i="34"/>
  <c r="I2083" i="34"/>
  <c r="I2099" i="34"/>
  <c r="E2102" i="34"/>
  <c r="I2115" i="34"/>
  <c r="O2115" i="34" s="1"/>
  <c r="K2137" i="34"/>
  <c r="P2137" i="34"/>
  <c r="G2122" i="34"/>
  <c r="G2152" i="34"/>
  <c r="I2153" i="34"/>
  <c r="G2191" i="34"/>
  <c r="G2199" i="34"/>
  <c r="I2200" i="34"/>
  <c r="H2202" i="34"/>
  <c r="I2203" i="34"/>
  <c r="H2208" i="34"/>
  <c r="I2209" i="34"/>
  <c r="G2213" i="34"/>
  <c r="I2214" i="34"/>
  <c r="I2218" i="34"/>
  <c r="H2222" i="34"/>
  <c r="I2223" i="34"/>
  <c r="J2257" i="34"/>
  <c r="I2263" i="34"/>
  <c r="O2261" i="34"/>
  <c r="O2263" i="34" s="1"/>
  <c r="I2276" i="34"/>
  <c r="O2276" i="34" s="1"/>
  <c r="G2272" i="34"/>
  <c r="G2288" i="34"/>
  <c r="M2292" i="34"/>
  <c r="H2305" i="34"/>
  <c r="I2306" i="34"/>
  <c r="G2311" i="34"/>
  <c r="I2315" i="34"/>
  <c r="O2315" i="34" s="1"/>
  <c r="F2680" i="34"/>
  <c r="G2322" i="34"/>
  <c r="F2686" i="34"/>
  <c r="H2333" i="34"/>
  <c r="I2334" i="34"/>
  <c r="G2695" i="34"/>
  <c r="E2338" i="34"/>
  <c r="O2348" i="34"/>
  <c r="E2710" i="34"/>
  <c r="H2351" i="34"/>
  <c r="I2352" i="34"/>
  <c r="G2713" i="34"/>
  <c r="H2715" i="34"/>
  <c r="H2357" i="34"/>
  <c r="I2358" i="34"/>
  <c r="J2377" i="34"/>
  <c r="G2362" i="34"/>
  <c r="I2363" i="34"/>
  <c r="I2405" i="34"/>
  <c r="G2408" i="34"/>
  <c r="I2409" i="34"/>
  <c r="E2425" i="34"/>
  <c r="E2666" i="34"/>
  <c r="I2426" i="34"/>
  <c r="G2667" i="34"/>
  <c r="E2669" i="34"/>
  <c r="G2431" i="34"/>
  <c r="G2672" i="34"/>
  <c r="I2432" i="34"/>
  <c r="H2674" i="34"/>
  <c r="F2675" i="34"/>
  <c r="F2431" i="34"/>
  <c r="G2677" i="34"/>
  <c r="O2443" i="34"/>
  <c r="G2684" i="34"/>
  <c r="I2444" i="34"/>
  <c r="O2444" i="34" s="1"/>
  <c r="H2686" i="34"/>
  <c r="F2687" i="34"/>
  <c r="G2690" i="34"/>
  <c r="I2450" i="34"/>
  <c r="O2450" i="34" s="1"/>
  <c r="H2692" i="34"/>
  <c r="E2694" i="34"/>
  <c r="E2453" i="34"/>
  <c r="I2454" i="34"/>
  <c r="F2696" i="34"/>
  <c r="H2697" i="34"/>
  <c r="F2699" i="34"/>
  <c r="I2459" i="34"/>
  <c r="G2462" i="34"/>
  <c r="I2463" i="34"/>
  <c r="N2462" i="34"/>
  <c r="G2706" i="34"/>
  <c r="G2709" i="34"/>
  <c r="I2479" i="34"/>
  <c r="O2479" i="34" s="1"/>
  <c r="G2477" i="34"/>
  <c r="K2497" i="34"/>
  <c r="G2482" i="34"/>
  <c r="H2726" i="34"/>
  <c r="I2486" i="34"/>
  <c r="O2486" i="34" s="1"/>
  <c r="E2729" i="34"/>
  <c r="I2489" i="34"/>
  <c r="O2489" i="34" s="1"/>
  <c r="E2732" i="34"/>
  <c r="F2734" i="34"/>
  <c r="F2741" i="34"/>
  <c r="F2743" i="34" s="1"/>
  <c r="I2501" i="34"/>
  <c r="F2503" i="34"/>
  <c r="E2747" i="34"/>
  <c r="H2748" i="34"/>
  <c r="E2751" i="34"/>
  <c r="H2753" i="34"/>
  <c r="I2513" i="34"/>
  <c r="E2755" i="34"/>
  <c r="F2760" i="34"/>
  <c r="G2763" i="34"/>
  <c r="I2523" i="34"/>
  <c r="O2523" i="34" s="1"/>
  <c r="G2521" i="34"/>
  <c r="N2548" i="34"/>
  <c r="G2551" i="34"/>
  <c r="I2574" i="34"/>
  <c r="F2582" i="34"/>
  <c r="H2602" i="34"/>
  <c r="I2605" i="34"/>
  <c r="O2605" i="34" s="1"/>
  <c r="I2646" i="34"/>
  <c r="O2646" i="34" s="1"/>
  <c r="G2644" i="34"/>
  <c r="P2683" i="34"/>
  <c r="G2687" i="34"/>
  <c r="L2703" i="34"/>
  <c r="G2705" i="34"/>
  <c r="E2715" i="34"/>
  <c r="Q2839" i="34"/>
  <c r="N2859" i="34"/>
  <c r="H2790" i="34"/>
  <c r="I2965" i="34"/>
  <c r="O2965" i="34" s="1"/>
  <c r="H3014" i="34"/>
  <c r="I2982" i="34"/>
  <c r="O2982" i="34" s="1"/>
  <c r="H2811" i="34"/>
  <c r="I2986" i="34"/>
  <c r="O2986" i="34" s="1"/>
  <c r="I3005" i="34"/>
  <c r="O3005" i="34" s="1"/>
  <c r="I3009" i="34"/>
  <c r="O3009" i="34" s="1"/>
  <c r="H2834" i="34"/>
  <c r="G2853" i="34"/>
  <c r="I3028" i="34"/>
  <c r="O3028" i="34" s="1"/>
  <c r="G3024" i="34"/>
  <c r="I3034" i="34"/>
  <c r="O3034" i="34" s="1"/>
  <c r="G2859" i="34"/>
  <c r="G3032" i="34"/>
  <c r="I3041" i="34"/>
  <c r="O3042" i="34"/>
  <c r="O3041" i="34" s="1"/>
  <c r="F3114" i="34"/>
  <c r="F2940" i="34"/>
  <c r="H3114" i="34"/>
  <c r="I3116" i="34"/>
  <c r="O3116" i="34" s="1"/>
  <c r="H2941" i="34"/>
  <c r="F3280" i="34"/>
  <c r="P3300" i="34"/>
  <c r="G3289" i="34"/>
  <c r="I3290" i="34"/>
  <c r="G2940" i="34"/>
  <c r="G3385" i="34"/>
  <c r="I3386" i="34"/>
  <c r="I3393" i="34"/>
  <c r="O3393" i="34" s="1"/>
  <c r="H3391" i="34"/>
  <c r="H2868" i="34"/>
  <c r="I3554" i="34"/>
  <c r="O3554" i="34" s="1"/>
  <c r="G3557" i="34"/>
  <c r="I3558" i="34"/>
  <c r="G2858" i="34"/>
  <c r="I3586" i="34"/>
  <c r="O3586" i="34" s="1"/>
  <c r="I3597" i="34"/>
  <c r="O3597" i="34" s="1"/>
  <c r="H3595" i="34"/>
  <c r="I3648" i="34"/>
  <c r="O3648" i="34" s="1"/>
  <c r="G2948" i="34"/>
  <c r="G3646" i="34"/>
  <c r="I3750" i="34"/>
  <c r="O3750" i="34" s="1"/>
  <c r="G2875" i="34"/>
  <c r="J2728" i="34"/>
  <c r="M2729" i="34"/>
  <c r="Q2729" i="34"/>
  <c r="L2730" i="34"/>
  <c r="P2730" i="34"/>
  <c r="K2731" i="34"/>
  <c r="J2732" i="34"/>
  <c r="M2733" i="34"/>
  <c r="Q2733" i="34"/>
  <c r="L2734" i="34"/>
  <c r="P2734" i="34"/>
  <c r="K2735" i="34"/>
  <c r="J2753" i="34"/>
  <c r="M2754" i="34"/>
  <c r="Q2754" i="34"/>
  <c r="L2755" i="34"/>
  <c r="P2755" i="34"/>
  <c r="K2756" i="34"/>
  <c r="J2757" i="34"/>
  <c r="M2758" i="34"/>
  <c r="Q2758" i="34"/>
  <c r="L2759" i="34"/>
  <c r="P2759" i="34"/>
  <c r="K2760" i="34"/>
  <c r="J2765" i="34"/>
  <c r="J2764" i="34" s="1"/>
  <c r="J2767" i="34"/>
  <c r="L2769" i="34"/>
  <c r="P2769" i="34"/>
  <c r="K2770" i="34"/>
  <c r="H1762" i="34"/>
  <c r="H1783" i="34"/>
  <c r="H1808" i="34"/>
  <c r="H1831" i="34"/>
  <c r="H1948" i="34"/>
  <c r="H1962" i="34"/>
  <c r="H1968" i="34"/>
  <c r="H1982" i="34"/>
  <c r="H2032" i="34"/>
  <c r="H2044" i="34"/>
  <c r="H2065" i="34"/>
  <c r="H2079" i="34"/>
  <c r="H2093" i="34"/>
  <c r="H2111" i="34"/>
  <c r="H2117" i="34"/>
  <c r="H2149" i="34"/>
  <c r="H2161" i="34"/>
  <c r="H2218" i="34"/>
  <c r="H2242" i="34"/>
  <c r="H2263" i="34"/>
  <c r="H2288" i="34"/>
  <c r="F2305" i="34"/>
  <c r="H2311" i="34"/>
  <c r="F2319" i="34"/>
  <c r="F2357" i="34"/>
  <c r="E2362" i="34"/>
  <c r="F2729" i="34"/>
  <c r="H2731" i="34"/>
  <c r="F2733" i="34"/>
  <c r="H2735" i="34"/>
  <c r="H2747" i="34"/>
  <c r="E2750" i="34"/>
  <c r="F2753" i="34"/>
  <c r="H2755" i="34"/>
  <c r="F2757" i="34"/>
  <c r="H2759" i="34"/>
  <c r="F2401" i="34"/>
  <c r="E2762" i="34"/>
  <c r="F2765" i="34"/>
  <c r="H2767" i="34"/>
  <c r="E2770" i="34"/>
  <c r="H2442" i="34"/>
  <c r="I2457" i="34"/>
  <c r="O2457" i="34" s="1"/>
  <c r="I2460" i="34"/>
  <c r="O2460" i="34" s="1"/>
  <c r="E2704" i="34"/>
  <c r="I2466" i="34"/>
  <c r="O2466" i="34" s="1"/>
  <c r="F2707" i="34"/>
  <c r="I2469" i="34"/>
  <c r="O2469" i="34" s="1"/>
  <c r="E2712" i="34"/>
  <c r="N2471" i="34"/>
  <c r="F2715" i="34"/>
  <c r="E2477" i="34"/>
  <c r="F2477" i="34"/>
  <c r="E2720" i="34"/>
  <c r="E2482" i="34"/>
  <c r="I2483" i="34"/>
  <c r="H2725" i="34"/>
  <c r="I2488" i="34"/>
  <c r="O2488" i="34" s="1"/>
  <c r="G2730" i="34"/>
  <c r="F2732" i="34"/>
  <c r="H2733" i="34"/>
  <c r="E2734" i="34"/>
  <c r="G2735" i="34"/>
  <c r="F2748" i="34"/>
  <c r="G2751" i="34"/>
  <c r="E2753" i="34"/>
  <c r="E2756" i="34"/>
  <c r="H2758" i="34"/>
  <c r="F2759" i="34"/>
  <c r="G2760" i="34"/>
  <c r="E2521" i="34"/>
  <c r="H2763" i="34"/>
  <c r="G2766" i="34"/>
  <c r="H2770" i="34"/>
  <c r="I2530" i="34"/>
  <c r="O2530" i="34" s="1"/>
  <c r="E2551" i="34"/>
  <c r="I2557" i="34"/>
  <c r="O2557" i="34" s="1"/>
  <c r="G2562" i="34"/>
  <c r="G2568" i="34"/>
  <c r="N2578" i="34"/>
  <c r="G2591" i="34"/>
  <c r="G2597" i="34"/>
  <c r="J2617" i="34"/>
  <c r="F2602" i="34"/>
  <c r="I2607" i="34"/>
  <c r="O2607" i="34" s="1"/>
  <c r="I2615" i="34"/>
  <c r="O2615" i="34" s="1"/>
  <c r="I2621" i="34"/>
  <c r="F2629" i="34"/>
  <c r="F2641" i="34"/>
  <c r="I2649" i="34"/>
  <c r="H2687" i="34"/>
  <c r="G2715" i="34"/>
  <c r="G2724" i="34"/>
  <c r="M2839" i="34"/>
  <c r="N2834" i="34"/>
  <c r="Q2849" i="34"/>
  <c r="M2860" i="34"/>
  <c r="J2860" i="34"/>
  <c r="M2871" i="34"/>
  <c r="N2872" i="34"/>
  <c r="N2874" i="34"/>
  <c r="J2876" i="34"/>
  <c r="J2915" i="34" s="1"/>
  <c r="N2878" i="34"/>
  <c r="K2880" i="34"/>
  <c r="K2915" i="34" s="1"/>
  <c r="L2889" i="34"/>
  <c r="E2892" i="34"/>
  <c r="E6162" i="34" s="1"/>
  <c r="L2900" i="34"/>
  <c r="N2901" i="34"/>
  <c r="N2910" i="34"/>
  <c r="E2912" i="34"/>
  <c r="Q2930" i="34"/>
  <c r="N2941" i="34"/>
  <c r="L2939" i="34"/>
  <c r="M2942" i="34"/>
  <c r="N2944" i="34"/>
  <c r="K2950" i="34"/>
  <c r="J2950" i="34"/>
  <c r="N2947" i="34"/>
  <c r="M2946" i="34"/>
  <c r="N2948" i="34"/>
  <c r="G3014" i="34"/>
  <c r="I2964" i="34"/>
  <c r="G2789" i="34"/>
  <c r="F2793" i="34"/>
  <c r="I2973" i="34"/>
  <c r="O2973" i="34" s="1"/>
  <c r="I2975" i="34"/>
  <c r="O2975" i="34" s="1"/>
  <c r="G2800" i="34"/>
  <c r="I2983" i="34"/>
  <c r="O2983" i="34" s="1"/>
  <c r="I2985" i="34"/>
  <c r="O2985" i="34" s="1"/>
  <c r="G2810" i="34"/>
  <c r="F2814" i="34"/>
  <c r="I2995" i="34"/>
  <c r="O2995" i="34" s="1"/>
  <c r="I2996" i="34"/>
  <c r="O2996" i="34" s="1"/>
  <c r="G2821" i="34"/>
  <c r="I3006" i="34"/>
  <c r="O3006" i="34" s="1"/>
  <c r="G2833" i="34"/>
  <c r="I3008" i="34"/>
  <c r="O3008" i="34" s="1"/>
  <c r="F2836" i="34"/>
  <c r="G3021" i="34"/>
  <c r="I3022" i="34"/>
  <c r="G2847" i="34"/>
  <c r="H3024" i="34"/>
  <c r="I3025" i="34"/>
  <c r="H2850" i="34"/>
  <c r="I3030" i="34"/>
  <c r="O3030" i="34" s="1"/>
  <c r="I3037" i="34"/>
  <c r="O3037" i="34" s="1"/>
  <c r="H2862" i="34"/>
  <c r="H6132" i="34" s="1"/>
  <c r="G2873" i="34"/>
  <c r="I3048" i="34"/>
  <c r="O3048" i="34" s="1"/>
  <c r="G3046" i="34"/>
  <c r="F2882" i="34"/>
  <c r="F3055" i="34"/>
  <c r="G2885" i="34"/>
  <c r="G6155" i="34" s="1"/>
  <c r="G6275" i="34" s="1"/>
  <c r="I3060" i="34"/>
  <c r="O3060" i="34" s="1"/>
  <c r="F3064" i="34"/>
  <c r="F2890" i="34"/>
  <c r="H3064" i="34"/>
  <c r="H2891" i="34"/>
  <c r="I3066" i="34"/>
  <c r="O3066" i="34" s="1"/>
  <c r="E2893" i="34"/>
  <c r="I3072" i="34"/>
  <c r="H3070" i="34"/>
  <c r="L3090" i="34"/>
  <c r="F2902" i="34"/>
  <c r="F3075" i="34"/>
  <c r="H2903" i="34"/>
  <c r="I3078" i="34"/>
  <c r="O3078" i="34" s="1"/>
  <c r="H2911" i="34"/>
  <c r="I3086" i="34"/>
  <c r="O3086" i="34" s="1"/>
  <c r="E2931" i="34"/>
  <c r="E3105" i="34"/>
  <c r="E3125" i="34" s="1"/>
  <c r="I3106" i="34"/>
  <c r="F2936" i="34"/>
  <c r="F6206" i="34" s="1"/>
  <c r="I3120" i="34"/>
  <c r="O3120" i="34" s="1"/>
  <c r="K3127" i="34"/>
  <c r="K3131" i="34" s="1"/>
  <c r="I3122" i="34"/>
  <c r="G2947" i="34"/>
  <c r="G6217" i="34" s="1"/>
  <c r="I3139" i="34"/>
  <c r="G3189" i="34"/>
  <c r="I3140" i="34"/>
  <c r="O3140" i="34" s="1"/>
  <c r="G2790" i="34"/>
  <c r="E2800" i="34"/>
  <c r="I3150" i="34"/>
  <c r="O3150" i="34" s="1"/>
  <c r="I3151" i="34"/>
  <c r="O3151" i="34" s="1"/>
  <c r="G2801" i="34"/>
  <c r="I3160" i="34"/>
  <c r="O3160" i="34" s="1"/>
  <c r="I3161" i="34"/>
  <c r="O3161" i="34" s="1"/>
  <c r="G2811" i="34"/>
  <c r="I3171" i="34"/>
  <c r="O3171" i="34" s="1"/>
  <c r="I3172" i="34"/>
  <c r="O3172" i="34" s="1"/>
  <c r="G2822" i="34"/>
  <c r="H2852" i="34"/>
  <c r="I3202" i="34"/>
  <c r="O320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F6156" i="34" s="1"/>
  <c r="F6276" i="34" s="1"/>
  <c r="G3239" i="34"/>
  <c r="I3240" i="34"/>
  <c r="N3239" i="34"/>
  <c r="N3245" i="34"/>
  <c r="J3265" i="34"/>
  <c r="F3250" i="34"/>
  <c r="F2901" i="34"/>
  <c r="F6171" i="34" s="1"/>
  <c r="H3250" i="34"/>
  <c r="I3252" i="34"/>
  <c r="O3252" i="34" s="1"/>
  <c r="I3276" i="34"/>
  <c r="O3276" i="34" s="1"/>
  <c r="N3280" i="34"/>
  <c r="H2935" i="34"/>
  <c r="I3285" i="34"/>
  <c r="O3285" i="34" s="1"/>
  <c r="I3288" i="34"/>
  <c r="O3288" i="34" s="1"/>
  <c r="I3297" i="34"/>
  <c r="H2947" i="34"/>
  <c r="G3364" i="34"/>
  <c r="I3398" i="34"/>
  <c r="O3398" i="34" s="1"/>
  <c r="G3396" i="34"/>
  <c r="E3425" i="34"/>
  <c r="I3426" i="34"/>
  <c r="H3425" i="34"/>
  <c r="I3429" i="34"/>
  <c r="O3429" i="34" s="1"/>
  <c r="H2904" i="34"/>
  <c r="I3454" i="34"/>
  <c r="O3454" i="34" s="1"/>
  <c r="G3452" i="34"/>
  <c r="I3505" i="34"/>
  <c r="O3505" i="34" s="1"/>
  <c r="H2805" i="34"/>
  <c r="H3560" i="34"/>
  <c r="I3561" i="34"/>
  <c r="G3571" i="34"/>
  <c r="I3572" i="34"/>
  <c r="G2872" i="34"/>
  <c r="I3578" i="34"/>
  <c r="O3578" i="34" s="1"/>
  <c r="G3576" i="34"/>
  <c r="Q3615" i="34"/>
  <c r="I3602" i="34"/>
  <c r="O3602" i="34" s="1"/>
  <c r="G3600" i="34"/>
  <c r="G3746" i="34"/>
  <c r="I3756" i="34"/>
  <c r="I3759" i="34"/>
  <c r="O3759" i="34" s="1"/>
  <c r="H2884" i="34"/>
  <c r="H6154" i="34" s="1"/>
  <c r="I3810" i="34"/>
  <c r="O3810" i="34" s="1"/>
  <c r="I3813" i="34"/>
  <c r="O3813" i="34" s="1"/>
  <c r="H2938" i="34"/>
  <c r="I3819" i="34"/>
  <c r="O3819" i="34" s="1"/>
  <c r="F3817" i="34"/>
  <c r="L3827" i="34"/>
  <c r="L3831" i="34" s="1"/>
  <c r="I3870" i="34"/>
  <c r="O3870" i="34" s="1"/>
  <c r="F4064" i="34"/>
  <c r="I4051" i="34"/>
  <c r="O4051" i="34" s="1"/>
  <c r="I4102" i="34"/>
  <c r="G4101" i="34"/>
  <c r="G2877" i="34"/>
  <c r="H4120" i="34"/>
  <c r="I4123" i="34"/>
  <c r="O4123" i="34" s="1"/>
  <c r="G2666" i="34"/>
  <c r="H2669" i="34"/>
  <c r="E2672" i="34"/>
  <c r="G2674" i="34"/>
  <c r="E2676" i="34"/>
  <c r="G2678" i="34"/>
  <c r="H2681" i="34"/>
  <c r="E2684" i="34"/>
  <c r="G2686" i="34"/>
  <c r="H2689" i="34"/>
  <c r="F2691" i="34"/>
  <c r="G2694" i="34"/>
  <c r="E2696" i="34"/>
  <c r="E2700" i="34"/>
  <c r="H2705" i="34"/>
  <c r="G2710" i="34"/>
  <c r="F2471" i="34"/>
  <c r="H2713" i="34"/>
  <c r="I2474" i="34"/>
  <c r="O2474" i="34" s="1"/>
  <c r="I2476" i="34"/>
  <c r="O2476" i="34" s="1"/>
  <c r="G2718" i="34"/>
  <c r="H2721" i="34"/>
  <c r="F2723" i="34"/>
  <c r="E2728" i="34"/>
  <c r="H2730" i="34"/>
  <c r="F2731" i="34"/>
  <c r="G2732" i="34"/>
  <c r="E2733" i="34"/>
  <c r="H2741" i="34"/>
  <c r="F2747" i="34"/>
  <c r="G2748" i="34"/>
  <c r="H2751" i="34"/>
  <c r="G2754" i="34"/>
  <c r="F2756" i="34"/>
  <c r="H2757" i="34"/>
  <c r="E2758" i="34"/>
  <c r="I2518" i="34"/>
  <c r="O2518" i="34" s="1"/>
  <c r="G2759" i="34"/>
  <c r="I2520" i="34"/>
  <c r="O2520" i="34" s="1"/>
  <c r="G2762" i="34"/>
  <c r="H2766" i="34"/>
  <c r="F2767" i="34"/>
  <c r="H2769" i="34"/>
  <c r="H2562" i="34"/>
  <c r="I2589" i="34"/>
  <c r="O2589" i="34" s="1"/>
  <c r="I2595" i="34"/>
  <c r="O2595" i="34" s="1"/>
  <c r="I2601" i="34"/>
  <c r="O2601" i="34" s="1"/>
  <c r="I2627" i="34"/>
  <c r="O2627" i="34" s="1"/>
  <c r="I2639" i="34"/>
  <c r="O2639" i="34" s="1"/>
  <c r="H2667" i="34"/>
  <c r="H2676" i="34"/>
  <c r="H2683" i="34"/>
  <c r="H2690" i="34"/>
  <c r="H2708" i="34"/>
  <c r="J2839" i="34"/>
  <c r="N2789" i="34"/>
  <c r="M2843" i="34"/>
  <c r="N2844" i="34"/>
  <c r="N2843" i="34" s="1"/>
  <c r="N2850" i="34"/>
  <c r="N2858" i="34"/>
  <c r="N2857" i="34" s="1"/>
  <c r="L2880" i="34"/>
  <c r="N2881" i="34"/>
  <c r="N2886" i="34"/>
  <c r="N2891" i="34"/>
  <c r="N2889" i="34" s="1"/>
  <c r="N2902" i="34"/>
  <c r="N2919" i="34"/>
  <c r="N2921" i="34" s="1"/>
  <c r="N2926" i="34"/>
  <c r="N2929" i="34"/>
  <c r="L2927" i="34"/>
  <c r="N2931" i="34"/>
  <c r="N2934" i="34"/>
  <c r="F2790" i="34"/>
  <c r="I2967" i="34"/>
  <c r="O2967" i="34" s="1"/>
  <c r="H2795" i="34"/>
  <c r="I2970" i="34"/>
  <c r="O2970" i="34" s="1"/>
  <c r="F2801" i="34"/>
  <c r="I2977" i="34"/>
  <c r="O2977" i="34" s="1"/>
  <c r="H2806" i="34"/>
  <c r="I2981" i="34"/>
  <c r="O2981" i="34" s="1"/>
  <c r="F2811" i="34"/>
  <c r="I2988" i="34"/>
  <c r="O2988" i="34" s="1"/>
  <c r="H2817" i="34"/>
  <c r="I2992" i="34"/>
  <c r="O2992" i="34" s="1"/>
  <c r="F2822" i="34"/>
  <c r="I2999" i="34"/>
  <c r="O2999" i="34" s="1"/>
  <c r="I3004" i="34"/>
  <c r="O3004" i="34" s="1"/>
  <c r="H2829" i="34"/>
  <c r="E2835" i="34"/>
  <c r="I3010" i="34"/>
  <c r="O3010" i="34" s="1"/>
  <c r="I3019" i="34"/>
  <c r="G2845" i="34"/>
  <c r="I3020" i="34"/>
  <c r="O3020" i="34" s="1"/>
  <c r="E3024" i="34"/>
  <c r="I3031" i="34"/>
  <c r="O3031" i="34" s="1"/>
  <c r="F3032" i="34"/>
  <c r="F2858" i="34"/>
  <c r="G3035" i="34"/>
  <c r="G2861" i="34"/>
  <c r="I3036" i="34"/>
  <c r="F3035" i="34"/>
  <c r="F2864" i="34"/>
  <c r="G3051" i="34"/>
  <c r="E3055" i="34"/>
  <c r="E2881" i="34"/>
  <c r="E6151" i="34" s="1"/>
  <c r="I3056" i="34"/>
  <c r="I3069" i="34"/>
  <c r="O3069" i="34" s="1"/>
  <c r="H2894" i="34"/>
  <c r="E3075" i="34"/>
  <c r="E2901" i="34"/>
  <c r="I3076" i="34"/>
  <c r="I3081" i="34"/>
  <c r="O3081" i="34" s="1"/>
  <c r="H2906" i="34"/>
  <c r="E2909" i="34"/>
  <c r="I3084" i="34"/>
  <c r="O3084" i="34" s="1"/>
  <c r="G2929" i="34"/>
  <c r="I3104" i="34"/>
  <c r="O3104" i="34" s="1"/>
  <c r="G3102" i="34"/>
  <c r="I3107" i="34"/>
  <c r="O3107" i="34" s="1"/>
  <c r="I3112" i="34"/>
  <c r="O3112" i="34" s="1"/>
  <c r="F2937" i="34"/>
  <c r="I3117" i="34"/>
  <c r="E3199" i="34"/>
  <c r="E2850" i="34"/>
  <c r="E6120" i="34" s="1"/>
  <c r="I3200" i="34"/>
  <c r="I3205" i="34"/>
  <c r="O3205" i="34" s="1"/>
  <c r="H2855" i="34"/>
  <c r="E3210" i="34"/>
  <c r="E2862" i="34"/>
  <c r="E6132" i="34" s="1"/>
  <c r="E6252" i="34" s="1"/>
  <c r="I3212" i="34"/>
  <c r="O3212" i="34" s="1"/>
  <c r="N3230" i="34"/>
  <c r="I3269" i="34"/>
  <c r="H2919" i="34"/>
  <c r="H6189" i="34" s="1"/>
  <c r="H3271" i="34"/>
  <c r="I3318" i="34"/>
  <c r="O3318" i="34" s="1"/>
  <c r="G2807" i="34"/>
  <c r="I3332" i="34"/>
  <c r="O3332" i="34" s="1"/>
  <c r="I3339" i="34"/>
  <c r="O3339" i="34" s="1"/>
  <c r="I3361" i="34"/>
  <c r="O3361" i="34" s="1"/>
  <c r="H3374" i="34"/>
  <c r="I3375" i="34"/>
  <c r="E3401" i="34"/>
  <c r="E2877" i="34"/>
  <c r="E6147" i="34" s="1"/>
  <c r="I3402" i="34"/>
  <c r="E3539" i="34"/>
  <c r="I3490" i="34"/>
  <c r="O3490" i="34" s="1"/>
  <c r="I3494" i="34"/>
  <c r="O3494" i="34" s="1"/>
  <c r="H2794" i="34"/>
  <c r="I3534" i="34"/>
  <c r="O3534" i="34" s="1"/>
  <c r="I3548" i="34"/>
  <c r="O3548" i="34" s="1"/>
  <c r="H3566" i="34"/>
  <c r="I3567" i="34"/>
  <c r="H2867" i="34"/>
  <c r="H3580" i="34"/>
  <c r="I3581" i="34"/>
  <c r="L3615" i="34"/>
  <c r="L3652" i="34" s="1"/>
  <c r="L3656" i="34" s="1"/>
  <c r="I3632" i="34"/>
  <c r="O3632" i="34" s="1"/>
  <c r="H3718" i="34"/>
  <c r="I3719" i="34"/>
  <c r="H2844" i="34"/>
  <c r="H3732" i="34"/>
  <c r="I3733" i="34"/>
  <c r="E3741" i="34"/>
  <c r="E2867" i="34"/>
  <c r="I3742" i="34"/>
  <c r="I3858" i="34"/>
  <c r="O3858" i="34" s="1"/>
  <c r="G3899" i="34"/>
  <c r="I3900" i="34"/>
  <c r="I3917" i="34"/>
  <c r="H3916" i="34"/>
  <c r="I3918" i="34"/>
  <c r="O3918" i="34" s="1"/>
  <c r="G3916" i="34"/>
  <c r="G2868" i="34"/>
  <c r="I4270" i="34"/>
  <c r="O4270" i="34" s="1"/>
  <c r="I2310" i="34"/>
  <c r="O2310" i="34" s="1"/>
  <c r="I2312" i="34"/>
  <c r="I2429" i="34"/>
  <c r="I2441" i="34"/>
  <c r="O2441" i="34" s="1"/>
  <c r="I2449" i="34"/>
  <c r="I2455" i="34"/>
  <c r="O2455" i="34" s="1"/>
  <c r="E2458" i="34"/>
  <c r="H2701" i="34"/>
  <c r="E2462" i="34"/>
  <c r="F2703" i="34"/>
  <c r="E2708" i="34"/>
  <c r="I2470" i="34"/>
  <c r="O2470" i="34" s="1"/>
  <c r="I2473" i="34"/>
  <c r="O2473" i="34" s="1"/>
  <c r="E2716" i="34"/>
  <c r="I2478" i="34"/>
  <c r="F2719" i="34"/>
  <c r="I2484" i="34"/>
  <c r="O2484" i="34" s="1"/>
  <c r="G2726" i="34"/>
  <c r="F2728" i="34"/>
  <c r="H2729" i="34"/>
  <c r="E2730" i="34"/>
  <c r="I2490" i="34"/>
  <c r="O2490" i="34" s="1"/>
  <c r="G2731" i="34"/>
  <c r="I2492" i="34"/>
  <c r="O2492" i="34" s="1"/>
  <c r="G2734" i="34"/>
  <c r="E2741" i="34"/>
  <c r="E2743" i="34" s="1"/>
  <c r="E2503" i="34"/>
  <c r="G2747" i="34"/>
  <c r="I2508" i="34"/>
  <c r="O2508" i="34" s="1"/>
  <c r="G2750" i="34"/>
  <c r="I2511" i="34"/>
  <c r="O2511" i="34" s="1"/>
  <c r="F2512" i="34"/>
  <c r="G2512" i="34"/>
  <c r="H2754" i="34"/>
  <c r="F2755" i="34"/>
  <c r="G2756" i="34"/>
  <c r="E2757" i="34"/>
  <c r="I2517" i="34"/>
  <c r="O2517" i="34" s="1"/>
  <c r="E2760" i="34"/>
  <c r="H2762" i="34"/>
  <c r="I2522" i="34"/>
  <c r="F2763" i="34"/>
  <c r="H2524" i="34"/>
  <c r="H2765" i="34"/>
  <c r="E2766" i="34"/>
  <c r="I2526" i="34"/>
  <c r="O2526" i="34" s="1"/>
  <c r="G2767" i="34"/>
  <c r="J2532" i="34"/>
  <c r="E2769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H2582" i="34"/>
  <c r="I2603" i="34"/>
  <c r="H2632" i="34"/>
  <c r="F2712" i="34"/>
  <c r="H2718" i="34"/>
  <c r="H2732" i="34"/>
  <c r="F2750" i="34"/>
  <c r="P2839" i="34"/>
  <c r="L2860" i="34"/>
  <c r="N2861" i="34"/>
  <c r="L2876" i="34"/>
  <c r="N2877" i="34"/>
  <c r="N2876" i="34" s="1"/>
  <c r="Q2889" i="34"/>
  <c r="I2896" i="34"/>
  <c r="M2895" i="34"/>
  <c r="N2896" i="34"/>
  <c r="N2897" i="34"/>
  <c r="L2895" i="34"/>
  <c r="P2900" i="34"/>
  <c r="M2927" i="34"/>
  <c r="N2928" i="34"/>
  <c r="P2930" i="34"/>
  <c r="M2930" i="34"/>
  <c r="N2932" i="34"/>
  <c r="N2943" i="34"/>
  <c r="N2942" i="34" s="1"/>
  <c r="E3014" i="34"/>
  <c r="N3014" i="34"/>
  <c r="O2968" i="34"/>
  <c r="I2969" i="34"/>
  <c r="O2969" i="34" s="1"/>
  <c r="G2794" i="34"/>
  <c r="I2980" i="34"/>
  <c r="O2980" i="34" s="1"/>
  <c r="G2805" i="34"/>
  <c r="I2991" i="34"/>
  <c r="O2991" i="34" s="1"/>
  <c r="G2816" i="34"/>
  <c r="I3001" i="34"/>
  <c r="O3001" i="34" s="1"/>
  <c r="G2826" i="34"/>
  <c r="O3011" i="34"/>
  <c r="G2837" i="34"/>
  <c r="I3012" i="34"/>
  <c r="O3012" i="34" s="1"/>
  <c r="F3024" i="34"/>
  <c r="I3026" i="34"/>
  <c r="O3026" i="34" s="1"/>
  <c r="I3029" i="34"/>
  <c r="O3029" i="34" s="1"/>
  <c r="H2854" i="34"/>
  <c r="I3038" i="34"/>
  <c r="O3038" i="34" s="1"/>
  <c r="I3044" i="34"/>
  <c r="O3044" i="34" s="1"/>
  <c r="N3051" i="34"/>
  <c r="I3054" i="34"/>
  <c r="O3054" i="34" s="1"/>
  <c r="G2879" i="34"/>
  <c r="G2893" i="34"/>
  <c r="I3068" i="34"/>
  <c r="O3068" i="34" s="1"/>
  <c r="E3070" i="34"/>
  <c r="E2898" i="34"/>
  <c r="I3073" i="34"/>
  <c r="O3073" i="34" s="1"/>
  <c r="I3074" i="34"/>
  <c r="O3074" i="34" s="1"/>
  <c r="G2899" i="34"/>
  <c r="G2905" i="34"/>
  <c r="I3080" i="34"/>
  <c r="O3080" i="34" s="1"/>
  <c r="G3075" i="34"/>
  <c r="G2913" i="34"/>
  <c r="I3088" i="34"/>
  <c r="O3088" i="34" s="1"/>
  <c r="G3096" i="34"/>
  <c r="I3094" i="34"/>
  <c r="G2919" i="34"/>
  <c r="G2921" i="34" s="1"/>
  <c r="I3100" i="34"/>
  <c r="O3100" i="34" s="1"/>
  <c r="H2936" i="34"/>
  <c r="I3111" i="34"/>
  <c r="O3111" i="34" s="1"/>
  <c r="M3125" i="34"/>
  <c r="H2831" i="34"/>
  <c r="I3181" i="34"/>
  <c r="O3181" i="34" s="1"/>
  <c r="E2847" i="34"/>
  <c r="E2846" i="34" s="1"/>
  <c r="I3197" i="34"/>
  <c r="I3198" i="34"/>
  <c r="O3198" i="34" s="1"/>
  <c r="G3196" i="34"/>
  <c r="G2848" i="34"/>
  <c r="I3204" i="34"/>
  <c r="O3204" i="34" s="1"/>
  <c r="G3199" i="34"/>
  <c r="E2859" i="34"/>
  <c r="E3207" i="34"/>
  <c r="I3209" i="34"/>
  <c r="O3209" i="34" s="1"/>
  <c r="I3215" i="34"/>
  <c r="O3215" i="34" s="1"/>
  <c r="I3218" i="34"/>
  <c r="O3218" i="34" s="1"/>
  <c r="F3221" i="34"/>
  <c r="I3224" i="34"/>
  <c r="O3224" i="34" s="1"/>
  <c r="F2881" i="34"/>
  <c r="I3234" i="34"/>
  <c r="O3234" i="34" s="1"/>
  <c r="G2884" i="34"/>
  <c r="E3239" i="34"/>
  <c r="I3242" i="34"/>
  <c r="O3242" i="34" s="1"/>
  <c r="F2892" i="34"/>
  <c r="I3248" i="34"/>
  <c r="O3248" i="34" s="1"/>
  <c r="F2898" i="34"/>
  <c r="I3253" i="34"/>
  <c r="O3253" i="34" s="1"/>
  <c r="I3254" i="34"/>
  <c r="O3254" i="34" s="1"/>
  <c r="G2904" i="34"/>
  <c r="I3261" i="34"/>
  <c r="O3261" i="34" s="1"/>
  <c r="I3262" i="34"/>
  <c r="O3262" i="34" s="1"/>
  <c r="G2912" i="34"/>
  <c r="G6182" i="34" s="1"/>
  <c r="I3279" i="34"/>
  <c r="O3279" i="34" s="1"/>
  <c r="H3277" i="34"/>
  <c r="I3291" i="34"/>
  <c r="O3291" i="34" s="1"/>
  <c r="H3289" i="34"/>
  <c r="O3372" i="34"/>
  <c r="I3423" i="34"/>
  <c r="O3423" i="34" s="1"/>
  <c r="H3420" i="34"/>
  <c r="N3425" i="34"/>
  <c r="I3526" i="34"/>
  <c r="O3526" i="34" s="1"/>
  <c r="H2826" i="34"/>
  <c r="I3545" i="34"/>
  <c r="O3545" i="34" s="1"/>
  <c r="H3543" i="34"/>
  <c r="I3725" i="34"/>
  <c r="F3724" i="34"/>
  <c r="F2850" i="34"/>
  <c r="N3755" i="34"/>
  <c r="E3770" i="34"/>
  <c r="E2897" i="34"/>
  <c r="E6167" i="34" s="1"/>
  <c r="I3772" i="34"/>
  <c r="I3804" i="34"/>
  <c r="O3804" i="34" s="1"/>
  <c r="I3848" i="34"/>
  <c r="O3848" i="34" s="1"/>
  <c r="I3895" i="34"/>
  <c r="O3895" i="34" s="1"/>
  <c r="F2845" i="34"/>
  <c r="F3893" i="34"/>
  <c r="I3957" i="34"/>
  <c r="O3957" i="34" s="1"/>
  <c r="H2907" i="34"/>
  <c r="H4114" i="34"/>
  <c r="I4116" i="34"/>
  <c r="O4116" i="34" s="1"/>
  <c r="I4156" i="34"/>
  <c r="H4155" i="34"/>
  <c r="H2931" i="34"/>
  <c r="H4239" i="34"/>
  <c r="I4189" i="34"/>
  <c r="H2789" i="34"/>
  <c r="H4243" i="34"/>
  <c r="I4244" i="34"/>
  <c r="I4247" i="34"/>
  <c r="F4246" i="34"/>
  <c r="H2793" i="34"/>
  <c r="H2798" i="34"/>
  <c r="H2804" i="34"/>
  <c r="H2808" i="34"/>
  <c r="H2814" i="34"/>
  <c r="H2820" i="34"/>
  <c r="H2825" i="34"/>
  <c r="M2849" i="34"/>
  <c r="M2857" i="34"/>
  <c r="H2858" i="34"/>
  <c r="H6128" i="34" s="1"/>
  <c r="E2861" i="34"/>
  <c r="F2868" i="34"/>
  <c r="E2873" i="34"/>
  <c r="E6143" i="34" s="1"/>
  <c r="H2882" i="34"/>
  <c r="G2883" i="34"/>
  <c r="M2889" i="34"/>
  <c r="G2891" i="34"/>
  <c r="G6161" i="34" s="1"/>
  <c r="E2929" i="34"/>
  <c r="E6199" i="34" s="1"/>
  <c r="F2944" i="34"/>
  <c r="F6214" i="34" s="1"/>
  <c r="F2948" i="34"/>
  <c r="H3018" i="34"/>
  <c r="H3032" i="34"/>
  <c r="F3046" i="34"/>
  <c r="E3051" i="34"/>
  <c r="I3063" i="34"/>
  <c r="O3063" i="34" s="1"/>
  <c r="I3113" i="34"/>
  <c r="O3113" i="34" s="1"/>
  <c r="H3210" i="34"/>
  <c r="G3221" i="34"/>
  <c r="F3226" i="34"/>
  <c r="G3230" i="34"/>
  <c r="I3237" i="34"/>
  <c r="O3237" i="34" s="1"/>
  <c r="I3243" i="34"/>
  <c r="O3243" i="34" s="1"/>
  <c r="I3249" i="34"/>
  <c r="O3249" i="34" s="1"/>
  <c r="I3275" i="34"/>
  <c r="O3275" i="34" s="1"/>
  <c r="G3280" i="34"/>
  <c r="I3287" i="34"/>
  <c r="O3287" i="34" s="1"/>
  <c r="G3292" i="34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00" i="34"/>
  <c r="O3400" i="34" s="1"/>
  <c r="I3403" i="34"/>
  <c r="O3403" i="34" s="1"/>
  <c r="H3405" i="34"/>
  <c r="N3405" i="34"/>
  <c r="F3414" i="34"/>
  <c r="I3419" i="34"/>
  <c r="O3419" i="34" s="1"/>
  <c r="O3421" i="34"/>
  <c r="I3427" i="34"/>
  <c r="O3427" i="34" s="1"/>
  <c r="I3435" i="34"/>
  <c r="O3435" i="34" s="1"/>
  <c r="G3455" i="34"/>
  <c r="I3456" i="34"/>
  <c r="F3455" i="34"/>
  <c r="I3463" i="34"/>
  <c r="O3463" i="34" s="1"/>
  <c r="L3475" i="34"/>
  <c r="G3539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44" i="34"/>
  <c r="I3555" i="34"/>
  <c r="O3555" i="34" s="1"/>
  <c r="E3560" i="34"/>
  <c r="N3560" i="34"/>
  <c r="E3580" i="34"/>
  <c r="N3580" i="34"/>
  <c r="I3587" i="34"/>
  <c r="O3587" i="34" s="1"/>
  <c r="M3615" i="34"/>
  <c r="N3600" i="34"/>
  <c r="E3600" i="34"/>
  <c r="I3604" i="34"/>
  <c r="O3604" i="34" s="1"/>
  <c r="I3633" i="34"/>
  <c r="O3633" i="34" s="1"/>
  <c r="I3634" i="34"/>
  <c r="O3634" i="34" s="1"/>
  <c r="G3630" i="34"/>
  <c r="M3650" i="34"/>
  <c r="E3714" i="34"/>
  <c r="I3664" i="34"/>
  <c r="E3718" i="34"/>
  <c r="E3732" i="34"/>
  <c r="H3746" i="34"/>
  <c r="I3747" i="34"/>
  <c r="G3751" i="34"/>
  <c r="I3752" i="34"/>
  <c r="F3764" i="34"/>
  <c r="H3775" i="34"/>
  <c r="M3790" i="34"/>
  <c r="F3775" i="34"/>
  <c r="G3796" i="34"/>
  <c r="I3794" i="34"/>
  <c r="H3805" i="34"/>
  <c r="O3807" i="34"/>
  <c r="H3814" i="34"/>
  <c r="I3815" i="34"/>
  <c r="I3818" i="34"/>
  <c r="H3889" i="34"/>
  <c r="O3855" i="34"/>
  <c r="G3889" i="34"/>
  <c r="I3894" i="34"/>
  <c r="I3897" i="34"/>
  <c r="F3896" i="34"/>
  <c r="G3930" i="34"/>
  <c r="I3941" i="34"/>
  <c r="O3941" i="34" s="1"/>
  <c r="H3939" i="34"/>
  <c r="N3950" i="34"/>
  <c r="I3983" i="34"/>
  <c r="O3983" i="34" s="1"/>
  <c r="E3996" i="34"/>
  <c r="O3997" i="34"/>
  <c r="E4064" i="34"/>
  <c r="I4014" i="34"/>
  <c r="I4093" i="34"/>
  <c r="O4093" i="34" s="1"/>
  <c r="H4091" i="34"/>
  <c r="I4122" i="34"/>
  <c r="G4120" i="34"/>
  <c r="I4126" i="34"/>
  <c r="F4125" i="34"/>
  <c r="L4175" i="34"/>
  <c r="E4260" i="34"/>
  <c r="I4261" i="34"/>
  <c r="M6157" i="34"/>
  <c r="N4637" i="34"/>
  <c r="I4863" i="34"/>
  <c r="O4863" i="34" s="1"/>
  <c r="F4688" i="34"/>
  <c r="I3039" i="34"/>
  <c r="O3039" i="34" s="1"/>
  <c r="I3045" i="34"/>
  <c r="O3045" i="34" s="1"/>
  <c r="G3055" i="34"/>
  <c r="I3065" i="34"/>
  <c r="I3077" i="34"/>
  <c r="O3077" i="34" s="1"/>
  <c r="I3085" i="34"/>
  <c r="O3085" i="34" s="1"/>
  <c r="I3101" i="34"/>
  <c r="O3101" i="34" s="1"/>
  <c r="G3105" i="34"/>
  <c r="I3115" i="34"/>
  <c r="J3125" i="34"/>
  <c r="J3127" i="34" s="1"/>
  <c r="J3131" i="34" s="1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G3405" i="34"/>
  <c r="I3406" i="34"/>
  <c r="F3405" i="34"/>
  <c r="I3413" i="34"/>
  <c r="O3413" i="34" s="1"/>
  <c r="K3440" i="34"/>
  <c r="K3477" i="34" s="1"/>
  <c r="K3481" i="34" s="1"/>
  <c r="P3440" i="34"/>
  <c r="I3451" i="34"/>
  <c r="O3451" i="34" s="1"/>
  <c r="G3467" i="34"/>
  <c r="I3468" i="34"/>
  <c r="I3472" i="34"/>
  <c r="H3539" i="34"/>
  <c r="I3489" i="34"/>
  <c r="H3546" i="34"/>
  <c r="I3547" i="34"/>
  <c r="E3549" i="34"/>
  <c r="I3550" i="34"/>
  <c r="H3549" i="34"/>
  <c r="I3553" i="34"/>
  <c r="O3553" i="34" s="1"/>
  <c r="I3575" i="34"/>
  <c r="O3575" i="34" s="1"/>
  <c r="G3589" i="34"/>
  <c r="I3590" i="34"/>
  <c r="I3598" i="34"/>
  <c r="O3598" i="34" s="1"/>
  <c r="J3615" i="34"/>
  <c r="F3600" i="34"/>
  <c r="I3605" i="34"/>
  <c r="O3605" i="34" s="1"/>
  <c r="I3613" i="34"/>
  <c r="O3613" i="34" s="1"/>
  <c r="I3619" i="34"/>
  <c r="G3627" i="34"/>
  <c r="I3628" i="34"/>
  <c r="H3630" i="34"/>
  <c r="I3631" i="34"/>
  <c r="G3639" i="34"/>
  <c r="I3640" i="34"/>
  <c r="I3645" i="34"/>
  <c r="O3645" i="34" s="1"/>
  <c r="I3665" i="34"/>
  <c r="O3665" i="34" s="1"/>
  <c r="I3676" i="34"/>
  <c r="O3676" i="34" s="1"/>
  <c r="I3686" i="34"/>
  <c r="O3686" i="34" s="1"/>
  <c r="I3697" i="34"/>
  <c r="O3697" i="34" s="1"/>
  <c r="G3775" i="34"/>
  <c r="I3776" i="34"/>
  <c r="H3802" i="34"/>
  <c r="I3803" i="34"/>
  <c r="E3805" i="34"/>
  <c r="I3806" i="34"/>
  <c r="E3889" i="34"/>
  <c r="N3889" i="34"/>
  <c r="Q3965" i="34"/>
  <c r="I3940" i="34"/>
  <c r="G3939" i="34"/>
  <c r="J3965" i="34"/>
  <c r="I3951" i="34"/>
  <c r="F3950" i="34"/>
  <c r="I3969" i="34"/>
  <c r="J4000" i="34"/>
  <c r="J4002" i="34" s="1"/>
  <c r="J4006" i="34" s="1"/>
  <c r="H4068" i="34"/>
  <c r="I4070" i="34"/>
  <c r="O4070" i="34" s="1"/>
  <c r="I4075" i="34"/>
  <c r="G4074" i="34"/>
  <c r="I4076" i="34"/>
  <c r="O4076" i="34" s="1"/>
  <c r="G4091" i="34"/>
  <c r="I4092" i="34"/>
  <c r="I4117" i="34"/>
  <c r="O4117" i="34" s="1"/>
  <c r="N4120" i="34"/>
  <c r="O4121" i="34"/>
  <c r="K4140" i="34"/>
  <c r="K4177" i="34" s="1"/>
  <c r="K4181" i="34" s="1"/>
  <c r="N4155" i="34"/>
  <c r="N4175" i="34" s="1"/>
  <c r="I4161" i="34"/>
  <c r="O4161" i="34" s="1"/>
  <c r="F4239" i="34"/>
  <c r="I4258" i="34"/>
  <c r="I3047" i="34"/>
  <c r="I3053" i="34"/>
  <c r="O3053" i="34" s="1"/>
  <c r="H3055" i="34"/>
  <c r="I3059" i="34"/>
  <c r="O3059" i="34" s="1"/>
  <c r="H3075" i="34"/>
  <c r="M3090" i="34"/>
  <c r="Q3090" i="34"/>
  <c r="I3103" i="34"/>
  <c r="H3105" i="34"/>
  <c r="I3109" i="34"/>
  <c r="O3109" i="34" s="1"/>
  <c r="H3189" i="34"/>
  <c r="H3199" i="34"/>
  <c r="I3227" i="34"/>
  <c r="I3231" i="34"/>
  <c r="I3233" i="34"/>
  <c r="O3233" i="34" s="1"/>
  <c r="I3281" i="34"/>
  <c r="I3283" i="34"/>
  <c r="O3283" i="34" s="1"/>
  <c r="I3293" i="34"/>
  <c r="I3295" i="34"/>
  <c r="O3295" i="34" s="1"/>
  <c r="K3300" i="34"/>
  <c r="K3302" i="34" s="1"/>
  <c r="K3306" i="34" s="1"/>
  <c r="E3364" i="34"/>
  <c r="I3320" i="34"/>
  <c r="O3320" i="34" s="1"/>
  <c r="I3331" i="34"/>
  <c r="O3331" i="34" s="1"/>
  <c r="I3342" i="34"/>
  <c r="O3342" i="34" s="1"/>
  <c r="I3354" i="34"/>
  <c r="O3354" i="34" s="1"/>
  <c r="I3369" i="34"/>
  <c r="L3440" i="34"/>
  <c r="Q3440" i="34"/>
  <c r="I3444" i="34"/>
  <c r="E3455" i="34"/>
  <c r="N3539" i="34"/>
  <c r="O3519" i="34"/>
  <c r="O3563" i="34"/>
  <c r="I3564" i="34"/>
  <c r="O3564" i="34" s="1"/>
  <c r="G3560" i="34"/>
  <c r="I3584" i="34"/>
  <c r="O3584" i="34" s="1"/>
  <c r="G3580" i="34"/>
  <c r="O3599" i="34"/>
  <c r="P3615" i="34"/>
  <c r="N3630" i="34"/>
  <c r="H3642" i="34"/>
  <c r="I3643" i="34"/>
  <c r="G3714" i="34"/>
  <c r="O3723" i="34"/>
  <c r="G3724" i="34"/>
  <c r="H3735" i="34"/>
  <c r="O3743" i="34"/>
  <c r="F3746" i="34"/>
  <c r="E3751" i="34"/>
  <c r="H3755" i="34"/>
  <c r="H3764" i="34"/>
  <c r="I3765" i="34"/>
  <c r="I3773" i="34"/>
  <c r="O3773" i="34" s="1"/>
  <c r="F3770" i="34"/>
  <c r="Q3790" i="34"/>
  <c r="J3825" i="34"/>
  <c r="G3821" i="34"/>
  <c r="I3822" i="34"/>
  <c r="F3889" i="34"/>
  <c r="I3839" i="34"/>
  <c r="F3899" i="34"/>
  <c r="I3922" i="34"/>
  <c r="G3921" i="34"/>
  <c r="O3935" i="34"/>
  <c r="I3978" i="34"/>
  <c r="H3980" i="34"/>
  <c r="I3982" i="34"/>
  <c r="O3982" i="34" s="1"/>
  <c r="K4000" i="34"/>
  <c r="N4064" i="34"/>
  <c r="I4080" i="34"/>
  <c r="O4080" i="34" s="1"/>
  <c r="F4074" i="34"/>
  <c r="I4099" i="34"/>
  <c r="O4099" i="34" s="1"/>
  <c r="I4103" i="34"/>
  <c r="O4103" i="34" s="1"/>
  <c r="H4101" i="34"/>
  <c r="F4155" i="34"/>
  <c r="I4157" i="34"/>
  <c r="O4157" i="34" s="1"/>
  <c r="O4159" i="34"/>
  <c r="I4170" i="34"/>
  <c r="O4170" i="34" s="1"/>
  <c r="O4296" i="34"/>
  <c r="O4419" i="34"/>
  <c r="O4418" i="34" s="1"/>
  <c r="I4418" i="34"/>
  <c r="L6120" i="34"/>
  <c r="L4599" i="34"/>
  <c r="K6121" i="34"/>
  <c r="J6134" i="34"/>
  <c r="J6254" i="34" s="1"/>
  <c r="J4610" i="34"/>
  <c r="N4614" i="34"/>
  <c r="M6139" i="34"/>
  <c r="N4619" i="34"/>
  <c r="Q6181" i="34"/>
  <c r="M6183" i="34"/>
  <c r="N4663" i="34"/>
  <c r="H3382" i="34"/>
  <c r="H3396" i="34"/>
  <c r="H3414" i="34"/>
  <c r="H3452" i="34"/>
  <c r="H3464" i="34"/>
  <c r="H3576" i="34"/>
  <c r="H3600" i="34"/>
  <c r="H3621" i="34"/>
  <c r="H3646" i="34"/>
  <c r="G3907" i="34"/>
  <c r="I3912" i="34"/>
  <c r="O3912" i="34" s="1"/>
  <c r="I3934" i="34"/>
  <c r="O3934" i="34" s="1"/>
  <c r="I3936" i="34"/>
  <c r="O3936" i="34" s="1"/>
  <c r="I3947" i="34"/>
  <c r="O3947" i="34" s="1"/>
  <c r="L3965" i="34"/>
  <c r="L4002" i="34" s="1"/>
  <c r="L4006" i="34" s="1"/>
  <c r="P3965" i="34"/>
  <c r="P4002" i="34" s="1"/>
  <c r="P4006" i="34" s="1"/>
  <c r="I3952" i="34"/>
  <c r="O3952" i="34" s="1"/>
  <c r="I3954" i="34"/>
  <c r="O3954" i="34" s="1"/>
  <c r="I3961" i="34"/>
  <c r="O3961" i="34" s="1"/>
  <c r="H3989" i="34"/>
  <c r="N3989" i="34"/>
  <c r="I3993" i="34"/>
  <c r="Q4000" i="34"/>
  <c r="I4081" i="34"/>
  <c r="O4081" i="34" s="1"/>
  <c r="I4086" i="34"/>
  <c r="F4096" i="34"/>
  <c r="I4098" i="34"/>
  <c r="E4105" i="34"/>
  <c r="I4109" i="34"/>
  <c r="O4109" i="34" s="1"/>
  <c r="I4124" i="34"/>
  <c r="O4124" i="34" s="1"/>
  <c r="L4140" i="34"/>
  <c r="I4131" i="34"/>
  <c r="O4131" i="34" s="1"/>
  <c r="I4133" i="34"/>
  <c r="O4133" i="34" s="1"/>
  <c r="I4160" i="34"/>
  <c r="O4160" i="34" s="1"/>
  <c r="I4173" i="34"/>
  <c r="O4173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E4249" i="34"/>
  <c r="N4249" i="34"/>
  <c r="I4277" i="34"/>
  <c r="H4276" i="34"/>
  <c r="F4280" i="34"/>
  <c r="M4315" i="34"/>
  <c r="M4352" i="34" s="1"/>
  <c r="M4356" i="34" s="1"/>
  <c r="F4342" i="34"/>
  <c r="K4490" i="34"/>
  <c r="Q4490" i="34"/>
  <c r="Q4527" i="34" s="1"/>
  <c r="Q4531" i="34" s="1"/>
  <c r="O4477" i="34"/>
  <c r="I4475" i="34"/>
  <c r="G4525" i="34"/>
  <c r="P6128" i="34"/>
  <c r="P4607" i="34"/>
  <c r="M6131" i="34"/>
  <c r="N4611" i="34"/>
  <c r="M4610" i="34"/>
  <c r="P6147" i="34"/>
  <c r="P4626" i="34"/>
  <c r="M4630" i="34"/>
  <c r="J6196" i="34"/>
  <c r="J6316" i="34" s="1"/>
  <c r="N4676" i="34"/>
  <c r="I4919" i="34"/>
  <c r="O4919" i="34" s="1"/>
  <c r="H4569" i="34"/>
  <c r="I4569" i="34" s="1"/>
  <c r="O4569" i="34" s="1"/>
  <c r="I4922" i="34"/>
  <c r="O4922" i="34" s="1"/>
  <c r="H3921" i="34"/>
  <c r="N3921" i="34"/>
  <c r="I3931" i="34"/>
  <c r="E3939" i="34"/>
  <c r="F3939" i="34"/>
  <c r="I3979" i="34"/>
  <c r="O3979" i="34" s="1"/>
  <c r="H3977" i="34"/>
  <c r="M4000" i="34"/>
  <c r="M4002" i="34" s="1"/>
  <c r="M4006" i="34" s="1"/>
  <c r="G4064" i="34"/>
  <c r="I4015" i="34"/>
  <c r="O4015" i="34" s="1"/>
  <c r="O4023" i="34"/>
  <c r="I4026" i="34"/>
  <c r="O4026" i="34" s="1"/>
  <c r="I4036" i="34"/>
  <c r="O4036" i="34" s="1"/>
  <c r="I4047" i="34"/>
  <c r="O4047" i="34" s="1"/>
  <c r="I4059" i="34"/>
  <c r="O4059" i="34" s="1"/>
  <c r="I4069" i="34"/>
  <c r="H4105" i="34"/>
  <c r="F4105" i="34"/>
  <c r="I4113" i="34"/>
  <c r="O4113" i="34" s="1"/>
  <c r="M4140" i="34"/>
  <c r="M4177" i="34" s="1"/>
  <c r="M4181" i="34" s="1"/>
  <c r="Q4140" i="34"/>
  <c r="Q4177" i="34" s="1"/>
  <c r="Q4181" i="34" s="1"/>
  <c r="I4153" i="34"/>
  <c r="I4169" i="34"/>
  <c r="O4169" i="34" s="1"/>
  <c r="H4167" i="34"/>
  <c r="N4239" i="34"/>
  <c r="I4272" i="34"/>
  <c r="F4330" i="34"/>
  <c r="O4426" i="34"/>
  <c r="I4424" i="34"/>
  <c r="G4490" i="34"/>
  <c r="M6123" i="34"/>
  <c r="N4603" i="34"/>
  <c r="L6124" i="34"/>
  <c r="K6137" i="34"/>
  <c r="K4616" i="34"/>
  <c r="Q6153" i="34"/>
  <c r="Q4630" i="34"/>
  <c r="M6166" i="34"/>
  <c r="N4646" i="34"/>
  <c r="M4645" i="34"/>
  <c r="P6171" i="34"/>
  <c r="P4650" i="34"/>
  <c r="H6172" i="34"/>
  <c r="L6179" i="34"/>
  <c r="F4814" i="34"/>
  <c r="F4640" i="34"/>
  <c r="I4897" i="34"/>
  <c r="O4897" i="34" s="1"/>
  <c r="H4547" i="34"/>
  <c r="I4901" i="34"/>
  <c r="O4901" i="34" s="1"/>
  <c r="I5001" i="34"/>
  <c r="H5000" i="34"/>
  <c r="H4651" i="34"/>
  <c r="I5004" i="34"/>
  <c r="O5004" i="34" s="1"/>
  <c r="E3910" i="34"/>
  <c r="N3980" i="34"/>
  <c r="O3985" i="34"/>
  <c r="O3987" i="34"/>
  <c r="I4087" i="34"/>
  <c r="O4087" i="34" s="1"/>
  <c r="H4085" i="34"/>
  <c r="N4114" i="34"/>
  <c r="G4125" i="34"/>
  <c r="G4146" i="34"/>
  <c r="I4144" i="34"/>
  <c r="O4221" i="34"/>
  <c r="I4222" i="34"/>
  <c r="O4222" i="34" s="1"/>
  <c r="I4234" i="34"/>
  <c r="O4234" i="34" s="1"/>
  <c r="O4245" i="34"/>
  <c r="I4250" i="34"/>
  <c r="G4249" i="34"/>
  <c r="H4280" i="34"/>
  <c r="K4315" i="34"/>
  <c r="Q4315" i="34"/>
  <c r="Q4352" i="34" s="1"/>
  <c r="Q4356" i="34" s="1"/>
  <c r="I4301" i="34"/>
  <c r="H4300" i="34"/>
  <c r="N4350" i="34"/>
  <c r="M4490" i="34"/>
  <c r="M4527" i="34" s="1"/>
  <c r="M4531" i="34" s="1"/>
  <c r="L4589" i="34"/>
  <c r="Q6135" i="34"/>
  <c r="J6152" i="34"/>
  <c r="J6272" i="34" s="1"/>
  <c r="J4630" i="34"/>
  <c r="N4632" i="34"/>
  <c r="E5027" i="34"/>
  <c r="E4678" i="34"/>
  <c r="I5028" i="34"/>
  <c r="E3921" i="34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H4074" i="34"/>
  <c r="I4083" i="34"/>
  <c r="I4089" i="34"/>
  <c r="O4089" i="34" s="1"/>
  <c r="I4095" i="34"/>
  <c r="O4095" i="34" s="1"/>
  <c r="G4105" i="34"/>
  <c r="I4115" i="34"/>
  <c r="I4127" i="34"/>
  <c r="O4127" i="34" s="1"/>
  <c r="I4135" i="34"/>
  <c r="O4135" i="34" s="1"/>
  <c r="I4151" i="34"/>
  <c r="O4151" i="34" s="1"/>
  <c r="G4155" i="34"/>
  <c r="I4165" i="34"/>
  <c r="J4175" i="34"/>
  <c r="I4197" i="34"/>
  <c r="O4197" i="34" s="1"/>
  <c r="I4207" i="34"/>
  <c r="O4207" i="34" s="1"/>
  <c r="I4219" i="34"/>
  <c r="O4219" i="34" s="1"/>
  <c r="I4230" i="34"/>
  <c r="O4230" i="34" s="1"/>
  <c r="F4249" i="34"/>
  <c r="I4251" i="34"/>
  <c r="O4251" i="34" s="1"/>
  <c r="I4255" i="34"/>
  <c r="O4255" i="34" s="1"/>
  <c r="G4260" i="34"/>
  <c r="H4260" i="34"/>
  <c r="I4263" i="34"/>
  <c r="O4263" i="34" s="1"/>
  <c r="G4266" i="34"/>
  <c r="I4269" i="34"/>
  <c r="O4269" i="34" s="1"/>
  <c r="I4275" i="34"/>
  <c r="O4275" i="34" s="1"/>
  <c r="N4276" i="34"/>
  <c r="E4280" i="34"/>
  <c r="I4281" i="34"/>
  <c r="I4282" i="34"/>
  <c r="O4282" i="34" s="1"/>
  <c r="I4286" i="34"/>
  <c r="O4286" i="34" s="1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H4321" i="34"/>
  <c r="E4330" i="34"/>
  <c r="I4331" i="34"/>
  <c r="I4332" i="34"/>
  <c r="O4332" i="34" s="1"/>
  <c r="I4336" i="34"/>
  <c r="O4336" i="34" s="1"/>
  <c r="I4343" i="34"/>
  <c r="I4344" i="34"/>
  <c r="O4344" i="34" s="1"/>
  <c r="N4414" i="34"/>
  <c r="O4448" i="34"/>
  <c r="N4455" i="34"/>
  <c r="O4460" i="34"/>
  <c r="H4464" i="34"/>
  <c r="H4490" i="34" s="1"/>
  <c r="H4527" i="34" s="1"/>
  <c r="H4531" i="34" s="1"/>
  <c r="O4471" i="34"/>
  <c r="I4470" i="34"/>
  <c r="L4490" i="34"/>
  <c r="L4527" i="34" s="1"/>
  <c r="L4531" i="34" s="1"/>
  <c r="I4505" i="34"/>
  <c r="N4543" i="34"/>
  <c r="N4566" i="34"/>
  <c r="N4570" i="34"/>
  <c r="I4600" i="34"/>
  <c r="N4601" i="34"/>
  <c r="K6125" i="34"/>
  <c r="L6132" i="34"/>
  <c r="L6252" i="34" s="1"/>
  <c r="N4617" i="34"/>
  <c r="J6138" i="34"/>
  <c r="N4618" i="34"/>
  <c r="L6140" i="34"/>
  <c r="L6260" i="34" s="1"/>
  <c r="M6142" i="34"/>
  <c r="N4622" i="34"/>
  <c r="J6144" i="34"/>
  <c r="J6264" i="34" s="1"/>
  <c r="N4624" i="34"/>
  <c r="K6147" i="34"/>
  <c r="K4626" i="34"/>
  <c r="J6156" i="34"/>
  <c r="N4636" i="34"/>
  <c r="P6163" i="34"/>
  <c r="L6164" i="34"/>
  <c r="L6284" i="34" s="1"/>
  <c r="N4644" i="34"/>
  <c r="L4639" i="34"/>
  <c r="K6168" i="34"/>
  <c r="N4648" i="34"/>
  <c r="K4645" i="34"/>
  <c r="K6171" i="34"/>
  <c r="K4650" i="34"/>
  <c r="Q6175" i="34"/>
  <c r="Q6295" i="34" s="1"/>
  <c r="Q4650" i="34"/>
  <c r="I4656" i="34"/>
  <c r="Q6182" i="34"/>
  <c r="P6199" i="34"/>
  <c r="E6214" i="34"/>
  <c r="I4793" i="34"/>
  <c r="O4793" i="34" s="1"/>
  <c r="H4618" i="34"/>
  <c r="I4823" i="34"/>
  <c r="O4823" i="34" s="1"/>
  <c r="H4820" i="34"/>
  <c r="H4648" i="34"/>
  <c r="H4645" i="34" s="1"/>
  <c r="J4840" i="34"/>
  <c r="J4877" i="34" s="1"/>
  <c r="J4881" i="34" s="1"/>
  <c r="I4834" i="34"/>
  <c r="O4834" i="34" s="1"/>
  <c r="I4951" i="34"/>
  <c r="O4951" i="34" s="1"/>
  <c r="H4949" i="34"/>
  <c r="H4601" i="34"/>
  <c r="I4954" i="34"/>
  <c r="O4954" i="34" s="1"/>
  <c r="F4995" i="34"/>
  <c r="F4647" i="34"/>
  <c r="I4997" i="34"/>
  <c r="O4997" i="34" s="1"/>
  <c r="E5118" i="34"/>
  <c r="E4594" i="34"/>
  <c r="I5119" i="34"/>
  <c r="I5140" i="34"/>
  <c r="O5140" i="34" s="1"/>
  <c r="F4615" i="34"/>
  <c r="G5146" i="34"/>
  <c r="G4624" i="34"/>
  <c r="G6144" i="34" s="1"/>
  <c r="G6264" i="34" s="1"/>
  <c r="E4652" i="34"/>
  <c r="E5175" i="34"/>
  <c r="I5177" i="34"/>
  <c r="O5177" i="34" s="1"/>
  <c r="I5430" i="34"/>
  <c r="O5430" i="34" s="1"/>
  <c r="F4555" i="34"/>
  <c r="F5468" i="34"/>
  <c r="I5470" i="34"/>
  <c r="O5470" i="34" s="1"/>
  <c r="F4595" i="34"/>
  <c r="F4593" i="34" s="1"/>
  <c r="I5713" i="34"/>
  <c r="O5713" i="34" s="1"/>
  <c r="H4663" i="34"/>
  <c r="I4267" i="34"/>
  <c r="G4271" i="34"/>
  <c r="H4289" i="34"/>
  <c r="G4295" i="34"/>
  <c r="I4298" i="34"/>
  <c r="O4298" i="34" s="1"/>
  <c r="F4300" i="34"/>
  <c r="I4348" i="34"/>
  <c r="O4348" i="34" s="1"/>
  <c r="O4433" i="34"/>
  <c r="I4432" i="34"/>
  <c r="I4435" i="34"/>
  <c r="E4464" i="34"/>
  <c r="E4490" i="34" s="1"/>
  <c r="E4527" i="34" s="1"/>
  <c r="E4531" i="34" s="1"/>
  <c r="I4465" i="34"/>
  <c r="O4503" i="34"/>
  <c r="O4502" i="34" s="1"/>
  <c r="I4502" i="34"/>
  <c r="O4506" i="34"/>
  <c r="O4505" i="34" s="1"/>
  <c r="N4505" i="34"/>
  <c r="O4515" i="34"/>
  <c r="O4514" i="34" s="1"/>
  <c r="I4514" i="34"/>
  <c r="O4518" i="34"/>
  <c r="O4517" i="34" s="1"/>
  <c r="O4525" i="34" s="1"/>
  <c r="N4517" i="34"/>
  <c r="J4589" i="34"/>
  <c r="Q4589" i="34"/>
  <c r="J6114" i="34"/>
  <c r="J4593" i="34"/>
  <c r="N4594" i="34"/>
  <c r="Q6115" i="34"/>
  <c r="K6117" i="34"/>
  <c r="K4596" i="34"/>
  <c r="P6120" i="34"/>
  <c r="P4599" i="34"/>
  <c r="J6122" i="34"/>
  <c r="J6242" i="34" s="1"/>
  <c r="J4599" i="34"/>
  <c r="N4602" i="34"/>
  <c r="Q6123" i="34"/>
  <c r="P6124" i="34"/>
  <c r="L6128" i="34"/>
  <c r="L4607" i="34"/>
  <c r="Q6131" i="34"/>
  <c r="Q4610" i="34"/>
  <c r="K6133" i="34"/>
  <c r="K4610" i="34"/>
  <c r="M6135" i="34"/>
  <c r="N4615" i="34"/>
  <c r="Q6139" i="34"/>
  <c r="M6151" i="34"/>
  <c r="N4631" i="34"/>
  <c r="M6153" i="34"/>
  <c r="N4633" i="34"/>
  <c r="Q6154" i="34"/>
  <c r="Q6274" i="34" s="1"/>
  <c r="M6155" i="34"/>
  <c r="N4635" i="34"/>
  <c r="Q6157" i="34"/>
  <c r="M6158" i="34"/>
  <c r="N4638" i="34"/>
  <c r="K6163" i="34"/>
  <c r="K6283" i="34" s="1"/>
  <c r="L6175" i="34"/>
  <c r="Q6178" i="34"/>
  <c r="M6181" i="34"/>
  <c r="N4661" i="34"/>
  <c r="L6182" i="34"/>
  <c r="I4675" i="34"/>
  <c r="M6195" i="34"/>
  <c r="N4675" i="34"/>
  <c r="Q6218" i="34"/>
  <c r="I4723" i="34"/>
  <c r="O4723" i="34" s="1"/>
  <c r="F4548" i="34"/>
  <c r="I4773" i="34"/>
  <c r="O4773" i="34" s="1"/>
  <c r="H4598" i="34"/>
  <c r="G4623" i="34"/>
  <c r="G4796" i="34"/>
  <c r="I4807" i="34"/>
  <c r="O4807" i="34" s="1"/>
  <c r="H4632" i="34"/>
  <c r="N4875" i="34"/>
  <c r="I4890" i="34"/>
  <c r="O4890" i="34" s="1"/>
  <c r="I4907" i="34"/>
  <c r="O4907" i="34" s="1"/>
  <c r="H4557" i="34"/>
  <c r="I4911" i="34"/>
  <c r="O4911" i="34" s="1"/>
  <c r="I4930" i="34"/>
  <c r="O4930" i="34" s="1"/>
  <c r="H4580" i="34"/>
  <c r="I4580" i="34" s="1"/>
  <c r="O4580" i="34" s="1"/>
  <c r="I4934" i="34"/>
  <c r="O4934" i="34" s="1"/>
  <c r="I4975" i="34"/>
  <c r="O4975" i="34" s="1"/>
  <c r="H4625" i="34"/>
  <c r="H4621" i="34" s="1"/>
  <c r="H4971" i="34"/>
  <c r="I5012" i="34"/>
  <c r="O5012" i="34" s="1"/>
  <c r="I5035" i="34"/>
  <c r="O5035" i="34" s="1"/>
  <c r="F4685" i="34"/>
  <c r="I5351" i="34"/>
  <c r="I4224" i="34"/>
  <c r="O4224" i="34" s="1"/>
  <c r="I4235" i="34"/>
  <c r="O4235" i="34" s="1"/>
  <c r="I4248" i="34"/>
  <c r="O4248" i="34" s="1"/>
  <c r="I4290" i="34"/>
  <c r="J4315" i="34"/>
  <c r="I4328" i="34"/>
  <c r="I4340" i="34"/>
  <c r="K4350" i="34"/>
  <c r="I4347" i="34"/>
  <c r="O4447" i="34"/>
  <c r="I4446" i="34"/>
  <c r="O4454" i="34"/>
  <c r="O4451" i="34" s="1"/>
  <c r="O4472" i="34"/>
  <c r="J4490" i="34"/>
  <c r="J4527" i="34" s="1"/>
  <c r="J4531" i="34" s="1"/>
  <c r="P4490" i="34"/>
  <c r="P4527" i="34" s="1"/>
  <c r="P4531" i="34" s="1"/>
  <c r="N4475" i="34"/>
  <c r="O4482" i="34"/>
  <c r="O4475" i="34" s="1"/>
  <c r="K4525" i="34"/>
  <c r="K4589" i="34"/>
  <c r="M4589" i="34"/>
  <c r="N4550" i="34"/>
  <c r="N4554" i="34"/>
  <c r="N4555" i="34"/>
  <c r="N4560" i="34"/>
  <c r="I4571" i="34"/>
  <c r="O4571" i="34" s="1"/>
  <c r="N4575" i="34"/>
  <c r="N4584" i="34"/>
  <c r="G4596" i="34"/>
  <c r="N4597" i="34"/>
  <c r="J6118" i="34"/>
  <c r="N4598" i="34"/>
  <c r="J6126" i="34"/>
  <c r="N4606" i="34"/>
  <c r="H4607" i="34"/>
  <c r="K6129" i="34"/>
  <c r="P6132" i="34"/>
  <c r="N4613" i="34"/>
  <c r="P6140" i="34"/>
  <c r="M6143" i="34"/>
  <c r="N4623" i="34"/>
  <c r="J6145" i="34"/>
  <c r="N4625" i="34"/>
  <c r="L6154" i="34"/>
  <c r="L4630" i="34"/>
  <c r="P6162" i="34"/>
  <c r="P6164" i="34"/>
  <c r="P6284" i="34" s="1"/>
  <c r="J6169" i="34"/>
  <c r="N4649" i="34"/>
  <c r="P6174" i="34"/>
  <c r="H6175" i="34"/>
  <c r="L6178" i="34"/>
  <c r="Q6179" i="34"/>
  <c r="J6180" i="34"/>
  <c r="N4660" i="34"/>
  <c r="M6202" i="34"/>
  <c r="N4682" i="34"/>
  <c r="Q6210" i="34"/>
  <c r="Q4689" i="34"/>
  <c r="G4603" i="34"/>
  <c r="G4801" i="34"/>
  <c r="G4629" i="34"/>
  <c r="E4825" i="34"/>
  <c r="E4651" i="34"/>
  <c r="I4826" i="34"/>
  <c r="I4829" i="34"/>
  <c r="O4829" i="34" s="1"/>
  <c r="H4654" i="34"/>
  <c r="K4875" i="34"/>
  <c r="G4689" i="34"/>
  <c r="G4980" i="34"/>
  <c r="G4633" i="34"/>
  <c r="F5030" i="34"/>
  <c r="F4682" i="34"/>
  <c r="I5378" i="34"/>
  <c r="H5377" i="34"/>
  <c r="H4678" i="34"/>
  <c r="M6114" i="34"/>
  <c r="Q6114" i="34"/>
  <c r="L6115" i="34"/>
  <c r="P6115" i="34"/>
  <c r="P6235" i="34" s="1"/>
  <c r="F6117" i="34"/>
  <c r="J6117" i="34"/>
  <c r="M6118" i="34"/>
  <c r="Q6118" i="34"/>
  <c r="Q6238" i="34" s="1"/>
  <c r="K6120" i="34"/>
  <c r="F6121" i="34"/>
  <c r="J6121" i="34"/>
  <c r="M6122" i="34"/>
  <c r="Q6122" i="34"/>
  <c r="H6123" i="34"/>
  <c r="L6123" i="34"/>
  <c r="L6243" i="34" s="1"/>
  <c r="P6123" i="34"/>
  <c r="K6124" i="34"/>
  <c r="J6125" i="34"/>
  <c r="J6245" i="34" s="1"/>
  <c r="M6126" i="34"/>
  <c r="Q6126" i="34"/>
  <c r="K6128" i="34"/>
  <c r="J6129" i="34"/>
  <c r="J6249" i="34" s="1"/>
  <c r="L6131" i="34"/>
  <c r="P6131" i="34"/>
  <c r="K6132" i="34"/>
  <c r="J6133" i="34"/>
  <c r="M6134" i="34"/>
  <c r="Q6134" i="34"/>
  <c r="L6135" i="34"/>
  <c r="L6255" i="34" s="1"/>
  <c r="P6135" i="34"/>
  <c r="J6137" i="34"/>
  <c r="M6138" i="34"/>
  <c r="Q6138" i="34"/>
  <c r="L6139" i="34"/>
  <c r="P6139" i="34"/>
  <c r="G6140" i="34"/>
  <c r="K6140" i="34"/>
  <c r="K6260" i="34" s="1"/>
  <c r="L6142" i="34"/>
  <c r="L4621" i="34"/>
  <c r="Q6142" i="34"/>
  <c r="H6143" i="34"/>
  <c r="L6143" i="34"/>
  <c r="Q6143" i="34"/>
  <c r="M6145" i="34"/>
  <c r="Q6145" i="34"/>
  <c r="L6148" i="34"/>
  <c r="L6268" i="34" s="1"/>
  <c r="P6148" i="34"/>
  <c r="K6149" i="34"/>
  <c r="K6269" i="34" s="1"/>
  <c r="L6151" i="34"/>
  <c r="Q6151" i="34"/>
  <c r="P6154" i="34"/>
  <c r="L6155" i="34"/>
  <c r="Q6155" i="34"/>
  <c r="L6158" i="34"/>
  <c r="Q6158" i="34"/>
  <c r="Q6278" i="34" s="1"/>
  <c r="L6160" i="34"/>
  <c r="P6160" i="34"/>
  <c r="K6161" i="34"/>
  <c r="K6281" i="34" s="1"/>
  <c r="J6162" i="34"/>
  <c r="J6282" i="34" s="1"/>
  <c r="K6164" i="34"/>
  <c r="K6284" i="34" s="1"/>
  <c r="L6166" i="34"/>
  <c r="L4645" i="34"/>
  <c r="Q6166" i="34"/>
  <c r="M6167" i="34"/>
  <c r="N4647" i="34"/>
  <c r="J6168" i="34"/>
  <c r="J6288" i="34" s="1"/>
  <c r="E6169" i="34"/>
  <c r="E6289" i="34" s="1"/>
  <c r="M6169" i="34"/>
  <c r="Q6169" i="34"/>
  <c r="L6172" i="34"/>
  <c r="P6172" i="34"/>
  <c r="K6173" i="34"/>
  <c r="J6174" i="34"/>
  <c r="N4654" i="34"/>
  <c r="K6175" i="34"/>
  <c r="K6295" i="34" s="1"/>
  <c r="P6175" i="34"/>
  <c r="G6176" i="34"/>
  <c r="L6176" i="34"/>
  <c r="L6296" i="34" s="1"/>
  <c r="P6176" i="34"/>
  <c r="P6296" i="34" s="1"/>
  <c r="K6177" i="34"/>
  <c r="P6178" i="34"/>
  <c r="P6298" i="34" s="1"/>
  <c r="K6179" i="34"/>
  <c r="K6299" i="34" s="1"/>
  <c r="P6179" i="34"/>
  <c r="P6182" i="34"/>
  <c r="L6183" i="34"/>
  <c r="L6303" i="34" s="1"/>
  <c r="Q6183" i="34"/>
  <c r="Q6303" i="34" s="1"/>
  <c r="K6189" i="34"/>
  <c r="K4671" i="34"/>
  <c r="H6195" i="34"/>
  <c r="L6195" i="34"/>
  <c r="Q6195" i="34"/>
  <c r="Q6315" i="34" s="1"/>
  <c r="H6196" i="34"/>
  <c r="M6198" i="34"/>
  <c r="N4678" i="34"/>
  <c r="M4677" i="34"/>
  <c r="J6201" i="34"/>
  <c r="J4680" i="34"/>
  <c r="N4681" i="34"/>
  <c r="L6203" i="34"/>
  <c r="L4680" i="34"/>
  <c r="J6205" i="34"/>
  <c r="N4685" i="34"/>
  <c r="Q6206" i="34"/>
  <c r="Q6326" i="34" s="1"/>
  <c r="P6207" i="34"/>
  <c r="E6210" i="34"/>
  <c r="P6211" i="34"/>
  <c r="F4692" i="34"/>
  <c r="P6215" i="34"/>
  <c r="I4776" i="34"/>
  <c r="O4776" i="34" s="1"/>
  <c r="O4777" i="34"/>
  <c r="O4783" i="34"/>
  <c r="N4785" i="34"/>
  <c r="I4799" i="34"/>
  <c r="O4799" i="34" s="1"/>
  <c r="H4796" i="34"/>
  <c r="I4802" i="34"/>
  <c r="N4805" i="34"/>
  <c r="L4840" i="34"/>
  <c r="Q4840" i="34"/>
  <c r="H4825" i="34"/>
  <c r="I4844" i="34"/>
  <c r="F4678" i="34"/>
  <c r="I4853" i="34"/>
  <c r="F4852" i="34"/>
  <c r="E4855" i="34"/>
  <c r="E4683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O4972" i="34"/>
  <c r="H4980" i="34"/>
  <c r="I4981" i="34"/>
  <c r="P5015" i="34"/>
  <c r="P5052" i="34" s="1"/>
  <c r="P5056" i="34" s="1"/>
  <c r="F5027" i="34"/>
  <c r="F4679" i="34"/>
  <c r="I5029" i="34"/>
  <c r="O5029" i="34" s="1"/>
  <c r="I5048" i="34"/>
  <c r="O5048" i="34" s="1"/>
  <c r="H5046" i="34"/>
  <c r="H4698" i="34"/>
  <c r="I5553" i="34"/>
  <c r="H5552" i="34"/>
  <c r="I5748" i="34"/>
  <c r="O5748" i="34" s="1"/>
  <c r="O4456" i="34"/>
  <c r="K6114" i="34"/>
  <c r="J6115" i="34"/>
  <c r="H6117" i="34"/>
  <c r="L6117" i="34"/>
  <c r="P6117" i="34"/>
  <c r="K6118" i="34"/>
  <c r="K6238" i="34" s="1"/>
  <c r="M6120" i="34"/>
  <c r="Q6120" i="34"/>
  <c r="L6121" i="34"/>
  <c r="P6121" i="34"/>
  <c r="K6122" i="34"/>
  <c r="J6123" i="34"/>
  <c r="M6124" i="34"/>
  <c r="Q6124" i="34"/>
  <c r="L6125" i="34"/>
  <c r="P6125" i="34"/>
  <c r="P6245" i="34" s="1"/>
  <c r="K6126" i="34"/>
  <c r="M6128" i="34"/>
  <c r="Q6128" i="34"/>
  <c r="H6129" i="34"/>
  <c r="L6129" i="34"/>
  <c r="P6129" i="34"/>
  <c r="J6131" i="34"/>
  <c r="M6132" i="34"/>
  <c r="Q6132" i="34"/>
  <c r="Q6252" i="34" s="1"/>
  <c r="L6133" i="34"/>
  <c r="P6133" i="34"/>
  <c r="G6134" i="34"/>
  <c r="K6134" i="34"/>
  <c r="K6254" i="34" s="1"/>
  <c r="J6135" i="34"/>
  <c r="L6137" i="34"/>
  <c r="P6137" i="34"/>
  <c r="K6138" i="34"/>
  <c r="J6139" i="34"/>
  <c r="E6140" i="34"/>
  <c r="E6260" i="34" s="1"/>
  <c r="M6140" i="34"/>
  <c r="Q6140" i="34"/>
  <c r="J6142" i="34"/>
  <c r="K6144" i="34"/>
  <c r="K6145" i="34"/>
  <c r="L6147" i="34"/>
  <c r="Q6147" i="34"/>
  <c r="J6148" i="34"/>
  <c r="N4628" i="34"/>
  <c r="E6149" i="34"/>
  <c r="M6149" i="34"/>
  <c r="Q6149" i="34"/>
  <c r="K6152" i="34"/>
  <c r="J6153" i="34"/>
  <c r="M6154" i="34"/>
  <c r="K6156" i="34"/>
  <c r="F6157" i="34"/>
  <c r="J6157" i="34"/>
  <c r="J6158" i="34"/>
  <c r="J6160" i="34"/>
  <c r="J4639" i="34"/>
  <c r="N4640" i="34"/>
  <c r="M6161" i="34"/>
  <c r="Q6161" i="34"/>
  <c r="L6162" i="34"/>
  <c r="Q6162" i="34"/>
  <c r="L6163" i="34"/>
  <c r="Q6163" i="34"/>
  <c r="Q6283" i="34" s="1"/>
  <c r="J6166" i="34"/>
  <c r="G6167" i="34"/>
  <c r="K6167" i="34"/>
  <c r="P6167" i="34"/>
  <c r="P6287" i="34" s="1"/>
  <c r="L6168" i="34"/>
  <c r="P6168" i="34"/>
  <c r="K6169" i="34"/>
  <c r="K6289" i="34" s="1"/>
  <c r="L4650" i="34"/>
  <c r="L6171" i="34"/>
  <c r="Q6171" i="34"/>
  <c r="J6172" i="34"/>
  <c r="N4652" i="34"/>
  <c r="M6173" i="34"/>
  <c r="Q6173" i="34"/>
  <c r="L6174" i="34"/>
  <c r="L6294" i="34" s="1"/>
  <c r="Q6174" i="34"/>
  <c r="Q6294" i="34" s="1"/>
  <c r="M6175" i="34"/>
  <c r="N4655" i="34"/>
  <c r="J6176" i="34"/>
  <c r="J6296" i="34" s="1"/>
  <c r="N4656" i="34"/>
  <c r="E6177" i="34"/>
  <c r="M6177" i="34"/>
  <c r="Q6177" i="34"/>
  <c r="M6178" i="34"/>
  <c r="M6179" i="34"/>
  <c r="N4659" i="34"/>
  <c r="K6180" i="34"/>
  <c r="J6181" i="34"/>
  <c r="M6182" i="34"/>
  <c r="I4669" i="34"/>
  <c r="M6189" i="34"/>
  <c r="Q6189" i="34"/>
  <c r="K6196" i="34"/>
  <c r="K6316" i="34" s="1"/>
  <c r="Q6198" i="34"/>
  <c r="Q4677" i="34"/>
  <c r="P6203" i="34"/>
  <c r="P4680" i="34"/>
  <c r="M6206" i="34"/>
  <c r="N4686" i="34"/>
  <c r="L6207" i="34"/>
  <c r="K6208" i="34"/>
  <c r="L6211" i="34"/>
  <c r="J6213" i="34"/>
  <c r="J4692" i="34"/>
  <c r="N4693" i="34"/>
  <c r="L6215" i="34"/>
  <c r="J6217" i="34"/>
  <c r="J4696" i="34"/>
  <c r="N4697" i="34"/>
  <c r="F4764" i="34"/>
  <c r="O4714" i="34"/>
  <c r="I4719" i="34"/>
  <c r="O4719" i="34" s="1"/>
  <c r="I4730" i="34"/>
  <c r="O4730" i="34" s="1"/>
  <c r="I4733" i="34"/>
  <c r="O4733" i="34" s="1"/>
  <c r="I4741" i="34"/>
  <c r="O4741" i="34" s="1"/>
  <c r="I4745" i="34"/>
  <c r="O4745" i="34" s="1"/>
  <c r="I4751" i="34"/>
  <c r="O4751" i="34" s="1"/>
  <c r="I4756" i="34"/>
  <c r="O4756" i="34" s="1"/>
  <c r="I4762" i="34"/>
  <c r="O4762" i="34" s="1"/>
  <c r="I4775" i="34"/>
  <c r="H4774" i="34"/>
  <c r="I4778" i="34"/>
  <c r="O4778" i="34" s="1"/>
  <c r="I4781" i="34"/>
  <c r="O4781" i="34" s="1"/>
  <c r="I4784" i="34"/>
  <c r="O4784" i="34" s="1"/>
  <c r="I4798" i="34"/>
  <c r="O4798" i="34" s="1"/>
  <c r="I4804" i="34"/>
  <c r="O4804" i="34" s="1"/>
  <c r="I4815" i="34"/>
  <c r="I4817" i="34"/>
  <c r="O4817" i="34" s="1"/>
  <c r="H4814" i="34"/>
  <c r="O4851" i="34"/>
  <c r="F4855" i="34"/>
  <c r="I4857" i="34"/>
  <c r="O4857" i="34" s="1"/>
  <c r="H4682" i="34"/>
  <c r="I4860" i="34"/>
  <c r="O4860" i="34" s="1"/>
  <c r="I4862" i="34"/>
  <c r="O4862" i="34" s="1"/>
  <c r="I4866" i="34"/>
  <c r="O4866" i="34" s="1"/>
  <c r="O4868" i="34"/>
  <c r="I4869" i="34"/>
  <c r="O4869" i="34" s="1"/>
  <c r="H4694" i="34"/>
  <c r="F4698" i="34"/>
  <c r="I4873" i="34"/>
  <c r="O4873" i="34" s="1"/>
  <c r="F4939" i="34"/>
  <c r="O4944" i="34"/>
  <c r="E4980" i="34"/>
  <c r="N4980" i="34"/>
  <c r="F4989" i="34"/>
  <c r="I4991" i="34"/>
  <c r="O4991" i="34" s="1"/>
  <c r="I4996" i="34"/>
  <c r="L5015" i="34"/>
  <c r="L5052" i="34" s="1"/>
  <c r="L5056" i="34" s="1"/>
  <c r="I5008" i="34"/>
  <c r="O5008" i="34" s="1"/>
  <c r="G4658" i="34"/>
  <c r="G5000" i="34"/>
  <c r="I5026" i="34"/>
  <c r="O5026" i="34" s="1"/>
  <c r="H5030" i="34"/>
  <c r="H4681" i="34"/>
  <c r="I5031" i="34"/>
  <c r="I5032" i="34"/>
  <c r="O5032" i="34" s="1"/>
  <c r="E4684" i="34"/>
  <c r="E5030" i="34"/>
  <c r="I5034" i="34"/>
  <c r="O5034" i="34" s="1"/>
  <c r="I5038" i="34"/>
  <c r="O5038" i="34" s="1"/>
  <c r="Q5050" i="34"/>
  <c r="I5166" i="34"/>
  <c r="O5166" i="34" s="1"/>
  <c r="F5164" i="34"/>
  <c r="I5172" i="34"/>
  <c r="O5172" i="34" s="1"/>
  <c r="F5170" i="34"/>
  <c r="G5299" i="34"/>
  <c r="I5340" i="34"/>
  <c r="F5339" i="34"/>
  <c r="H5846" i="34"/>
  <c r="I5847" i="34"/>
  <c r="I5850" i="34"/>
  <c r="O5850" i="34" s="1"/>
  <c r="M4593" i="34"/>
  <c r="Q4593" i="34"/>
  <c r="L6114" i="34"/>
  <c r="P6114" i="34"/>
  <c r="K6115" i="34"/>
  <c r="J4596" i="34"/>
  <c r="I4597" i="34"/>
  <c r="M6117" i="34"/>
  <c r="Q6117" i="34"/>
  <c r="L6118" i="34"/>
  <c r="P6118" i="34"/>
  <c r="K4599" i="34"/>
  <c r="J6120" i="34"/>
  <c r="N4600" i="34"/>
  <c r="M6121" i="34"/>
  <c r="Q6121" i="34"/>
  <c r="L6122" i="34"/>
  <c r="L6242" i="34" s="1"/>
  <c r="P6122" i="34"/>
  <c r="P6242" i="34" s="1"/>
  <c r="K6123" i="34"/>
  <c r="J6124" i="34"/>
  <c r="N4604" i="34"/>
  <c r="M6125" i="34"/>
  <c r="Q6125" i="34"/>
  <c r="L6126" i="34"/>
  <c r="L6246" i="34" s="1"/>
  <c r="P6126" i="34"/>
  <c r="K4607" i="34"/>
  <c r="J6128" i="34"/>
  <c r="N4608" i="34"/>
  <c r="N4607" i="34" s="1"/>
  <c r="M6129" i="34"/>
  <c r="Q6129" i="34"/>
  <c r="L4610" i="34"/>
  <c r="P4610" i="34"/>
  <c r="K6131" i="34"/>
  <c r="F6132" i="34"/>
  <c r="J6132" i="34"/>
  <c r="N4612" i="34"/>
  <c r="I4613" i="34"/>
  <c r="M6133" i="34"/>
  <c r="Q6133" i="34"/>
  <c r="L6134" i="34"/>
  <c r="L6254" i="34" s="1"/>
  <c r="P6134" i="34"/>
  <c r="K6135" i="34"/>
  <c r="K6255" i="34" s="1"/>
  <c r="F4616" i="34"/>
  <c r="J4616" i="34"/>
  <c r="M6137" i="34"/>
  <c r="Q6137" i="34"/>
  <c r="L6138" i="34"/>
  <c r="P6138" i="34"/>
  <c r="P6258" i="34" s="1"/>
  <c r="K6139" i="34"/>
  <c r="J6140" i="34"/>
  <c r="N4620" i="34"/>
  <c r="J4621" i="34"/>
  <c r="P6142" i="34"/>
  <c r="P4621" i="34"/>
  <c r="K6143" i="34"/>
  <c r="P6143" i="34"/>
  <c r="L6144" i="34"/>
  <c r="P6144" i="34"/>
  <c r="M4626" i="34"/>
  <c r="M6147" i="34"/>
  <c r="N4627" i="34"/>
  <c r="K6148" i="34"/>
  <c r="K6268" i="34" s="1"/>
  <c r="J6149" i="34"/>
  <c r="N4629" i="34"/>
  <c r="P4630" i="34"/>
  <c r="K6151" i="34"/>
  <c r="K4630" i="34"/>
  <c r="P6151" i="34"/>
  <c r="G6152" i="34"/>
  <c r="G6272" i="34" s="1"/>
  <c r="L6152" i="34"/>
  <c r="L6272" i="34" s="1"/>
  <c r="P6152" i="34"/>
  <c r="K6153" i="34"/>
  <c r="J6154" i="34"/>
  <c r="J6274" i="34" s="1"/>
  <c r="N4634" i="34"/>
  <c r="K6155" i="34"/>
  <c r="P6155" i="34"/>
  <c r="G6156" i="34"/>
  <c r="L6156" i="34"/>
  <c r="L6276" i="34" s="1"/>
  <c r="P6156" i="34"/>
  <c r="K6157" i="34"/>
  <c r="P6158" i="34"/>
  <c r="M4639" i="34"/>
  <c r="K6160" i="34"/>
  <c r="F6161" i="34"/>
  <c r="J6161" i="34"/>
  <c r="N4641" i="34"/>
  <c r="M6162" i="34"/>
  <c r="M6163" i="34"/>
  <c r="N4643" i="34"/>
  <c r="J6164" i="34"/>
  <c r="J6284" i="34" s="1"/>
  <c r="J4645" i="34"/>
  <c r="P6166" i="34"/>
  <c r="P4645" i="34"/>
  <c r="L6167" i="34"/>
  <c r="Q6167" i="34"/>
  <c r="M4650" i="34"/>
  <c r="M6171" i="34"/>
  <c r="N4651" i="34"/>
  <c r="K6172" i="34"/>
  <c r="K6292" i="34" s="1"/>
  <c r="J6173" i="34"/>
  <c r="J6293" i="34" s="1"/>
  <c r="N4653" i="34"/>
  <c r="M6174" i="34"/>
  <c r="K6176" i="34"/>
  <c r="F6177" i="34"/>
  <c r="F6297" i="34" s="1"/>
  <c r="J6177" i="34"/>
  <c r="N4657" i="34"/>
  <c r="J6178" i="34"/>
  <c r="J6298" i="34" s="1"/>
  <c r="N4658" i="34"/>
  <c r="L6180" i="34"/>
  <c r="P6180" i="34"/>
  <c r="K6181" i="34"/>
  <c r="J6182" i="34"/>
  <c r="J6302" i="34" s="1"/>
  <c r="N4662" i="34"/>
  <c r="K6183" i="34"/>
  <c r="P6183" i="34"/>
  <c r="F6189" i="34"/>
  <c r="J6189" i="34"/>
  <c r="N4669" i="34"/>
  <c r="N4671" i="34" s="1"/>
  <c r="E4671" i="34"/>
  <c r="J4671" i="34"/>
  <c r="K6195" i="34"/>
  <c r="K6315" i="34" s="1"/>
  <c r="P6195" i="34"/>
  <c r="P6315" i="34" s="1"/>
  <c r="L6196" i="34"/>
  <c r="L6316" i="34" s="1"/>
  <c r="P6196" i="34"/>
  <c r="P6316" i="34" s="1"/>
  <c r="L6199" i="34"/>
  <c r="Q6202" i="34"/>
  <c r="K6204" i="34"/>
  <c r="N4688" i="34"/>
  <c r="M6210" i="34"/>
  <c r="N4690" i="34"/>
  <c r="M4689" i="34"/>
  <c r="M6214" i="34"/>
  <c r="N4694" i="34"/>
  <c r="K4700" i="34"/>
  <c r="M6218" i="34"/>
  <c r="N4698" i="34"/>
  <c r="G4764" i="34"/>
  <c r="E4764" i="34"/>
  <c r="O4718" i="34"/>
  <c r="I4769" i="34"/>
  <c r="I4772" i="34"/>
  <c r="F4774" i="34"/>
  <c r="I4786" i="34"/>
  <c r="I4788" i="34"/>
  <c r="O4788" i="34" s="1"/>
  <c r="I4789" i="34"/>
  <c r="O4789" i="34" s="1"/>
  <c r="I4792" i="34"/>
  <c r="I4795" i="34"/>
  <c r="O4795" i="34" s="1"/>
  <c r="I4806" i="34"/>
  <c r="E4805" i="34"/>
  <c r="I4808" i="34"/>
  <c r="O4808" i="34" s="1"/>
  <c r="I4809" i="34"/>
  <c r="O4809" i="34" s="1"/>
  <c r="I4822" i="34"/>
  <c r="O4822" i="34" s="1"/>
  <c r="K4840" i="34"/>
  <c r="P4840" i="34"/>
  <c r="I4828" i="34"/>
  <c r="O4828" i="34" s="1"/>
  <c r="I4831" i="34"/>
  <c r="O4831" i="34" s="1"/>
  <c r="I4836" i="34"/>
  <c r="O4836" i="34" s="1"/>
  <c r="I4854" i="34"/>
  <c r="O4854" i="34" s="1"/>
  <c r="G4681" i="34"/>
  <c r="G4855" i="34"/>
  <c r="I4859" i="34"/>
  <c r="O4859" i="34" s="1"/>
  <c r="F4684" i="34"/>
  <c r="F4690" i="34"/>
  <c r="I4865" i="34"/>
  <c r="F4864" i="34"/>
  <c r="P4875" i="34"/>
  <c r="P4877" i="34" s="1"/>
  <c r="P4881" i="34" s="1"/>
  <c r="G4693" i="34"/>
  <c r="G4867" i="34"/>
  <c r="E4871" i="34"/>
  <c r="E4697" i="34"/>
  <c r="I4697" i="34" s="1"/>
  <c r="I4872" i="34"/>
  <c r="H4939" i="34"/>
  <c r="I4889" i="34"/>
  <c r="E4943" i="34"/>
  <c r="I4948" i="34"/>
  <c r="O4948" i="34" s="1"/>
  <c r="I4968" i="34"/>
  <c r="O4968" i="34" s="1"/>
  <c r="G4966" i="34"/>
  <c r="E4628" i="34"/>
  <c r="E4976" i="34"/>
  <c r="I4978" i="34"/>
  <c r="O4978" i="34" s="1"/>
  <c r="F4980" i="34"/>
  <c r="I4982" i="34"/>
  <c r="O4982" i="34" s="1"/>
  <c r="F4635" i="34"/>
  <c r="I4985" i="34"/>
  <c r="O4985" i="34" s="1"/>
  <c r="E4640" i="34"/>
  <c r="E4989" i="34"/>
  <c r="I4990" i="34"/>
  <c r="I4994" i="34"/>
  <c r="O4994" i="34" s="1"/>
  <c r="M5015" i="34"/>
  <c r="E5000" i="34"/>
  <c r="G5030" i="34"/>
  <c r="G4683" i="34"/>
  <c r="G6203" i="34" s="1"/>
  <c r="G6323" i="34" s="1"/>
  <c r="M5050" i="34"/>
  <c r="O5043" i="34"/>
  <c r="O5042" i="34" s="1"/>
  <c r="G5114" i="34"/>
  <c r="I5152" i="34"/>
  <c r="H5151" i="34"/>
  <c r="E4660" i="34"/>
  <c r="I5185" i="34"/>
  <c r="O5185" i="34" s="1"/>
  <c r="E5205" i="34"/>
  <c r="I5216" i="34"/>
  <c r="O5216" i="34" s="1"/>
  <c r="F4691" i="34"/>
  <c r="G5217" i="34"/>
  <c r="I5223" i="34"/>
  <c r="O5223" i="34" s="1"/>
  <c r="I5348" i="34"/>
  <c r="O5348" i="34" s="1"/>
  <c r="H5345" i="34"/>
  <c r="J5365" i="34"/>
  <c r="L6198" i="34"/>
  <c r="P6198" i="34"/>
  <c r="K6199" i="34"/>
  <c r="K6319" i="34" s="1"/>
  <c r="M6201" i="34"/>
  <c r="Q6201" i="34"/>
  <c r="L6202" i="34"/>
  <c r="L6322" i="34" s="1"/>
  <c r="P6202" i="34"/>
  <c r="P6322" i="34" s="1"/>
  <c r="K6203" i="34"/>
  <c r="J6204" i="34"/>
  <c r="M6205" i="34"/>
  <c r="Q6205" i="34"/>
  <c r="L6206" i="34"/>
  <c r="L6326" i="34" s="1"/>
  <c r="P6206" i="34"/>
  <c r="K6207" i="34"/>
  <c r="J6208" i="34"/>
  <c r="L6210" i="34"/>
  <c r="P6210" i="34"/>
  <c r="K6211" i="34"/>
  <c r="K6331" i="34" s="1"/>
  <c r="M6213" i="34"/>
  <c r="Q6213" i="34"/>
  <c r="L6214" i="34"/>
  <c r="L6334" i="34" s="1"/>
  <c r="P6214" i="34"/>
  <c r="P6334" i="34" s="1"/>
  <c r="K6215" i="34"/>
  <c r="K6335" i="34" s="1"/>
  <c r="M6217" i="34"/>
  <c r="Q6217" i="34"/>
  <c r="L6218" i="34"/>
  <c r="P6218" i="34"/>
  <c r="P6338" i="34" s="1"/>
  <c r="H4960" i="34"/>
  <c r="G4971" i="34"/>
  <c r="F4976" i="34"/>
  <c r="I5037" i="34"/>
  <c r="O5037" i="34" s="1"/>
  <c r="I5040" i="34"/>
  <c r="F5114" i="34"/>
  <c r="N5114" i="34"/>
  <c r="I5065" i="34"/>
  <c r="O5065" i="34" s="1"/>
  <c r="I5070" i="34"/>
  <c r="O5070" i="34" s="1"/>
  <c r="I5076" i="34"/>
  <c r="O5076" i="34" s="1"/>
  <c r="H5124" i="34"/>
  <c r="F5124" i="34"/>
  <c r="I5138" i="34"/>
  <c r="O5138" i="34" s="1"/>
  <c r="H5135" i="34"/>
  <c r="I5147" i="34"/>
  <c r="I5158" i="34"/>
  <c r="O5158" i="34" s="1"/>
  <c r="H5155" i="34"/>
  <c r="F5175" i="34"/>
  <c r="I5178" i="34"/>
  <c r="O5178" i="34" s="1"/>
  <c r="I5301" i="34"/>
  <c r="O5301" i="34" s="1"/>
  <c r="N5310" i="34"/>
  <c r="I5324" i="34"/>
  <c r="O5324" i="34" s="1"/>
  <c r="H5321" i="34"/>
  <c r="I5327" i="34"/>
  <c r="N5330" i="34"/>
  <c r="N5339" i="34"/>
  <c r="I5346" i="34"/>
  <c r="F5345" i="34"/>
  <c r="L5365" i="34"/>
  <c r="Q5365" i="34"/>
  <c r="H5350" i="34"/>
  <c r="I5369" i="34"/>
  <c r="H5380" i="34"/>
  <c r="M5400" i="34"/>
  <c r="M5402" i="34" s="1"/>
  <c r="M5406" i="34" s="1"/>
  <c r="O5397" i="34"/>
  <c r="H5464" i="34"/>
  <c r="I5414" i="34"/>
  <c r="G5464" i="34"/>
  <c r="H5471" i="34"/>
  <c r="I5472" i="34"/>
  <c r="I5497" i="34"/>
  <c r="H5496" i="34"/>
  <c r="E5575" i="34"/>
  <c r="E5639" i="34"/>
  <c r="N5639" i="34"/>
  <c r="I5677" i="34"/>
  <c r="H5676" i="34"/>
  <c r="I6048" i="34"/>
  <c r="O6048" i="34" s="1"/>
  <c r="H6045" i="34"/>
  <c r="J6065" i="34"/>
  <c r="J6198" i="34"/>
  <c r="M6199" i="34"/>
  <c r="Q6199" i="34"/>
  <c r="Q6319" i="34" s="1"/>
  <c r="K6201" i="34"/>
  <c r="J6202" i="34"/>
  <c r="M6203" i="34"/>
  <c r="Q6203" i="34"/>
  <c r="H6204" i="34"/>
  <c r="L6204" i="34"/>
  <c r="L6324" i="34" s="1"/>
  <c r="P6204" i="34"/>
  <c r="P6324" i="34" s="1"/>
  <c r="K6205" i="34"/>
  <c r="K6325" i="34" s="1"/>
  <c r="J6206" i="34"/>
  <c r="J6326" i="34" s="1"/>
  <c r="M6207" i="34"/>
  <c r="Q6207" i="34"/>
  <c r="L6208" i="34"/>
  <c r="P6208" i="34"/>
  <c r="J6210" i="34"/>
  <c r="M6211" i="34"/>
  <c r="Q6211" i="34"/>
  <c r="Q6331" i="34" s="1"/>
  <c r="K6213" i="34"/>
  <c r="J6214" i="34"/>
  <c r="J6334" i="34" s="1"/>
  <c r="M6215" i="34"/>
  <c r="Q6215" i="34"/>
  <c r="K6217" i="34"/>
  <c r="J6218" i="34"/>
  <c r="I4977" i="34"/>
  <c r="I4983" i="34"/>
  <c r="O4983" i="34" s="1"/>
  <c r="I5033" i="34"/>
  <c r="O5033" i="34" s="1"/>
  <c r="I5067" i="34"/>
  <c r="O5067" i="34" s="1"/>
  <c r="I5072" i="34"/>
  <c r="O5072" i="34" s="1"/>
  <c r="I5077" i="34"/>
  <c r="O5077" i="34" s="1"/>
  <c r="O5108" i="34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I5171" i="34"/>
  <c r="J5190" i="34"/>
  <c r="J5227" i="34" s="1"/>
  <c r="J5231" i="34" s="1"/>
  <c r="P5190" i="34"/>
  <c r="O5182" i="34"/>
  <c r="I5194" i="34"/>
  <c r="H5196" i="34"/>
  <c r="I5203" i="34"/>
  <c r="I5206" i="34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H5299" i="34"/>
  <c r="I5303" i="34"/>
  <c r="O5303" i="34" s="1"/>
  <c r="I5309" i="34"/>
  <c r="O5309" i="34" s="1"/>
  <c r="O5320" i="34"/>
  <c r="I5323" i="34"/>
  <c r="O5323" i="34" s="1"/>
  <c r="I5329" i="34"/>
  <c r="O5329" i="34" s="1"/>
  <c r="I5342" i="34"/>
  <c r="O5342" i="34" s="1"/>
  <c r="H5339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I5516" i="34"/>
  <c r="O5516" i="34" s="1"/>
  <c r="M5540" i="34"/>
  <c r="M5577" i="34" s="1"/>
  <c r="M5581" i="34" s="1"/>
  <c r="I5644" i="34"/>
  <c r="F5835" i="34"/>
  <c r="K6142" i="34"/>
  <c r="F6143" i="34"/>
  <c r="J6143" i="34"/>
  <c r="J6263" i="34" s="1"/>
  <c r="M6144" i="34"/>
  <c r="Q6144" i="34"/>
  <c r="L6145" i="34"/>
  <c r="L6265" i="34" s="1"/>
  <c r="P6145" i="34"/>
  <c r="P6265" i="34" s="1"/>
  <c r="J6147" i="34"/>
  <c r="M6148" i="34"/>
  <c r="Q6148" i="34"/>
  <c r="L6149" i="34"/>
  <c r="L6269" i="34" s="1"/>
  <c r="P6149" i="34"/>
  <c r="F6151" i="34"/>
  <c r="J6151" i="34"/>
  <c r="M6152" i="34"/>
  <c r="Q6152" i="34"/>
  <c r="L6153" i="34"/>
  <c r="P6153" i="34"/>
  <c r="K6154" i="34"/>
  <c r="J6155" i="34"/>
  <c r="M6156" i="34"/>
  <c r="Q6156" i="34"/>
  <c r="Q6276" i="34" s="1"/>
  <c r="L6157" i="34"/>
  <c r="P6157" i="34"/>
  <c r="K6158" i="34"/>
  <c r="M6160" i="34"/>
  <c r="Q6160" i="34"/>
  <c r="L6161" i="34"/>
  <c r="L6281" i="34" s="1"/>
  <c r="P6161" i="34"/>
  <c r="P6281" i="34" s="1"/>
  <c r="G6162" i="34"/>
  <c r="K6162" i="34"/>
  <c r="J6163" i="34"/>
  <c r="M6164" i="34"/>
  <c r="Q6164" i="34"/>
  <c r="Q6284" i="34" s="1"/>
  <c r="K6166" i="34"/>
  <c r="J6167" i="34"/>
  <c r="M6168" i="34"/>
  <c r="Q6168" i="34"/>
  <c r="Q6288" i="34" s="1"/>
  <c r="L6169" i="34"/>
  <c r="P6169" i="34"/>
  <c r="J6171" i="34"/>
  <c r="M6172" i="34"/>
  <c r="Q6172" i="34"/>
  <c r="L6173" i="34"/>
  <c r="P6173" i="34"/>
  <c r="K6174" i="34"/>
  <c r="K6294" i="34" s="1"/>
  <c r="J6175" i="34"/>
  <c r="J6295" i="34" s="1"/>
  <c r="M6176" i="34"/>
  <c r="Q6176" i="34"/>
  <c r="Q6296" i="34" s="1"/>
  <c r="L6177" i="34"/>
  <c r="P6177" i="34"/>
  <c r="P6297" i="34" s="1"/>
  <c r="K6178" i="34"/>
  <c r="J6179" i="34"/>
  <c r="M6180" i="34"/>
  <c r="Q6180" i="34"/>
  <c r="L6181" i="34"/>
  <c r="L6301" i="34" s="1"/>
  <c r="P6181" i="34"/>
  <c r="P6301" i="34" s="1"/>
  <c r="K6182" i="34"/>
  <c r="K6302" i="34" s="1"/>
  <c r="J6183" i="34"/>
  <c r="L6189" i="34"/>
  <c r="P6189" i="34"/>
  <c r="J6195" i="34"/>
  <c r="J6315" i="34" s="1"/>
  <c r="M6196" i="34"/>
  <c r="Q6196" i="34"/>
  <c r="Q6316" i="34" s="1"/>
  <c r="L4677" i="34"/>
  <c r="P4677" i="34"/>
  <c r="K6198" i="34"/>
  <c r="J6199" i="34"/>
  <c r="J6319" i="34" s="1"/>
  <c r="N4679" i="34"/>
  <c r="M4680" i="34"/>
  <c r="Q4680" i="34"/>
  <c r="L6201" i="34"/>
  <c r="P6201" i="34"/>
  <c r="K6202" i="34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K6210" i="34"/>
  <c r="J6211" i="34"/>
  <c r="J6331" i="34" s="1"/>
  <c r="N4691" i="34"/>
  <c r="M4692" i="34"/>
  <c r="Q4692" i="34"/>
  <c r="H6213" i="34"/>
  <c r="L6213" i="34"/>
  <c r="P6213" i="34"/>
  <c r="K6214" i="34"/>
  <c r="K6334" i="34" s="1"/>
  <c r="J6215" i="34"/>
  <c r="J6335" i="34" s="1"/>
  <c r="N4695" i="34"/>
  <c r="M4696" i="34"/>
  <c r="Q4696" i="34"/>
  <c r="L6217" i="34"/>
  <c r="P6217" i="34"/>
  <c r="K6218" i="34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I5045" i="34"/>
  <c r="O5045" i="34" s="1"/>
  <c r="I5047" i="34"/>
  <c r="E5114" i="34"/>
  <c r="I5064" i="34"/>
  <c r="I5081" i="34"/>
  <c r="O5081" i="34" s="1"/>
  <c r="I5092" i="34"/>
  <c r="O5092" i="34" s="1"/>
  <c r="I5104" i="34"/>
  <c r="O5104" i="34" s="1"/>
  <c r="N5124" i="34"/>
  <c r="I5133" i="34"/>
  <c r="I5136" i="34"/>
  <c r="F5135" i="34"/>
  <c r="I5142" i="34"/>
  <c r="F5141" i="34"/>
  <c r="H5146" i="34"/>
  <c r="I5156" i="34"/>
  <c r="F5155" i="34"/>
  <c r="K5190" i="34"/>
  <c r="I5176" i="34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L5227" i="34"/>
  <c r="L5231" i="34" s="1"/>
  <c r="I5222" i="34"/>
  <c r="H5221" i="34"/>
  <c r="G5289" i="34"/>
  <c r="E5289" i="34"/>
  <c r="O5243" i="34"/>
  <c r="O5254" i="34"/>
  <c r="I5297" i="34"/>
  <c r="F5299" i="34"/>
  <c r="I5302" i="34"/>
  <c r="O5302" i="34" s="1"/>
  <c r="I5308" i="34"/>
  <c r="F5307" i="34"/>
  <c r="I5311" i="34"/>
  <c r="I5313" i="34"/>
  <c r="O5313" i="34" s="1"/>
  <c r="I5317" i="34"/>
  <c r="I5322" i="34"/>
  <c r="F5321" i="34"/>
  <c r="I5331" i="34"/>
  <c r="E5330" i="34"/>
  <c r="I5333" i="34"/>
  <c r="O5333" i="34" s="1"/>
  <c r="I5347" i="34"/>
  <c r="O5347" i="34" s="1"/>
  <c r="K5365" i="34"/>
  <c r="K5402" i="34" s="1"/>
  <c r="K5406" i="34" s="1"/>
  <c r="P5365" i="34"/>
  <c r="I5353" i="34"/>
  <c r="O5353" i="34" s="1"/>
  <c r="I5361" i="34"/>
  <c r="O5361" i="34" s="1"/>
  <c r="E5380" i="34"/>
  <c r="E5400" i="34" s="1"/>
  <c r="I5393" i="34"/>
  <c r="F5396" i="34"/>
  <c r="O5415" i="34"/>
  <c r="O5419" i="34"/>
  <c r="O5436" i="34"/>
  <c r="O5441" i="34"/>
  <c r="O5459" i="34"/>
  <c r="O5462" i="34"/>
  <c r="F5471" i="34"/>
  <c r="I5473" i="34"/>
  <c r="O5473" i="34" s="1"/>
  <c r="I5484" i="34"/>
  <c r="O5484" i="34" s="1"/>
  <c r="P5540" i="34"/>
  <c r="I5556" i="34"/>
  <c r="L5577" i="34"/>
  <c r="L5581" i="34" s="1"/>
  <c r="E5700" i="34"/>
  <c r="I5702" i="34"/>
  <c r="O5702" i="34" s="1"/>
  <c r="G5824" i="34"/>
  <c r="I5379" i="34"/>
  <c r="O5379" i="34" s="1"/>
  <c r="G5380" i="34"/>
  <c r="I5492" i="34"/>
  <c r="I5506" i="34"/>
  <c r="F5514" i="34"/>
  <c r="I5517" i="34"/>
  <c r="O5517" i="34" s="1"/>
  <c r="I5522" i="34"/>
  <c r="O5522" i="34" s="1"/>
  <c r="N5525" i="34"/>
  <c r="H5555" i="34"/>
  <c r="F5649" i="34"/>
  <c r="I5663" i="34"/>
  <c r="O5663" i="34" s="1"/>
  <c r="H5660" i="34"/>
  <c r="O5667" i="34"/>
  <c r="I5672" i="34"/>
  <c r="O5681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H6089" i="34"/>
  <c r="H5114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I5504" i="34"/>
  <c r="O5504" i="34" s="1"/>
  <c r="I5508" i="34"/>
  <c r="O5508" i="34" s="1"/>
  <c r="I5511" i="34"/>
  <c r="O5511" i="34" s="1"/>
  <c r="I5521" i="34"/>
  <c r="H5520" i="34"/>
  <c r="I5524" i="34"/>
  <c r="O5524" i="34" s="1"/>
  <c r="J5540" i="34"/>
  <c r="J5577" i="34" s="1"/>
  <c r="J5581" i="34" s="1"/>
  <c r="G5525" i="34"/>
  <c r="I5544" i="34"/>
  <c r="G5555" i="34"/>
  <c r="I5565" i="34"/>
  <c r="H5564" i="34"/>
  <c r="O5569" i="34"/>
  <c r="F5639" i="34"/>
  <c r="I5589" i="34"/>
  <c r="I5650" i="34"/>
  <c r="E5649" i="34"/>
  <c r="I5652" i="34"/>
  <c r="O5652" i="34" s="1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G5700" i="34"/>
  <c r="I5719" i="34"/>
  <c r="H5721" i="34"/>
  <c r="I5728" i="34"/>
  <c r="I5729" i="34"/>
  <c r="O5729" i="34" s="1"/>
  <c r="F5730" i="34"/>
  <c r="I5740" i="34"/>
  <c r="I5741" i="34"/>
  <c r="O5741" i="34" s="1"/>
  <c r="I5744" i="34"/>
  <c r="O5744" i="34" s="1"/>
  <c r="F581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H5824" i="34"/>
  <c r="N5824" i="34"/>
  <c r="I5828" i="34"/>
  <c r="O5828" i="34" s="1"/>
  <c r="I5831" i="34"/>
  <c r="O5831" i="34" s="1"/>
  <c r="I5836" i="34"/>
  <c r="Q5890" i="34"/>
  <c r="I5852" i="34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K5577" i="34" s="1"/>
  <c r="K5581" i="34" s="1"/>
  <c r="Q5540" i="34"/>
  <c r="Q5577" i="34" s="1"/>
  <c r="Q5581" i="34" s="1"/>
  <c r="I5526" i="34"/>
  <c r="E5525" i="34"/>
  <c r="I5528" i="34"/>
  <c r="O5528" i="34" s="1"/>
  <c r="I5529" i="34"/>
  <c r="O5529" i="34" s="1"/>
  <c r="I5534" i="34"/>
  <c r="O5534" i="34" s="1"/>
  <c r="I5537" i="34"/>
  <c r="O5537" i="34" s="1"/>
  <c r="I5558" i="34"/>
  <c r="O5558" i="34" s="1"/>
  <c r="I5561" i="34"/>
  <c r="O5561" i="34" s="1"/>
  <c r="I5568" i="34"/>
  <c r="I5572" i="34"/>
  <c r="I5595" i="34"/>
  <c r="O5595" i="34" s="1"/>
  <c r="I5600" i="34"/>
  <c r="O5600" i="34" s="1"/>
  <c r="I5606" i="34"/>
  <c r="O5606" i="34" s="1"/>
  <c r="I5610" i="34"/>
  <c r="O5610" i="34" s="1"/>
  <c r="I5617" i="34"/>
  <c r="O5617" i="34" s="1"/>
  <c r="I5621" i="34"/>
  <c r="O5621" i="34" s="1"/>
  <c r="I5629" i="34"/>
  <c r="O5629" i="34" s="1"/>
  <c r="I5633" i="34"/>
  <c r="O5633" i="34" s="1"/>
  <c r="I5647" i="34"/>
  <c r="N5649" i="34"/>
  <c r="I5658" i="34"/>
  <c r="I5659" i="34"/>
  <c r="O5659" i="34" s="1"/>
  <c r="F5660" i="34"/>
  <c r="H5671" i="34"/>
  <c r="I5679" i="34"/>
  <c r="O5679" i="34" s="1"/>
  <c r="F5680" i="34"/>
  <c r="K5715" i="34"/>
  <c r="I5701" i="34"/>
  <c r="H5700" i="34"/>
  <c r="N5700" i="34"/>
  <c r="I5704" i="34"/>
  <c r="O5704" i="34" s="1"/>
  <c r="I5707" i="34"/>
  <c r="O5707" i="34" s="1"/>
  <c r="I5712" i="34"/>
  <c r="O5712" i="34" s="1"/>
  <c r="I5731" i="34"/>
  <c r="I5733" i="34"/>
  <c r="O5733" i="34" s="1"/>
  <c r="H5730" i="34"/>
  <c r="I5736" i="34"/>
  <c r="O5736" i="34" s="1"/>
  <c r="I5747" i="34"/>
  <c r="H5746" i="34"/>
  <c r="G5814" i="34"/>
  <c r="E5814" i="34"/>
  <c r="O5819" i="34"/>
  <c r="O5818" i="34" s="1"/>
  <c r="F5824" i="34"/>
  <c r="I5833" i="34"/>
  <c r="F5832" i="34"/>
  <c r="M5927" i="34"/>
  <c r="M5931" i="34" s="1"/>
  <c r="E6050" i="34"/>
  <c r="I6051" i="34"/>
  <c r="E5835" i="34"/>
  <c r="G5846" i="34"/>
  <c r="I5858" i="34"/>
  <c r="O5858" i="34" s="1"/>
  <c r="H5855" i="34"/>
  <c r="L5890" i="34"/>
  <c r="L5927" i="34" s="1"/>
  <c r="L5931" i="34" s="1"/>
  <c r="O5918" i="34"/>
  <c r="I6002" i="34"/>
  <c r="O6002" i="34" s="1"/>
  <c r="I6008" i="34"/>
  <c r="N6010" i="34"/>
  <c r="I6022" i="34"/>
  <c r="I6024" i="34"/>
  <c r="O6024" i="34" s="1"/>
  <c r="H6021" i="34"/>
  <c r="I6027" i="34"/>
  <c r="I6028" i="34"/>
  <c r="O6028" i="34" s="1"/>
  <c r="N6030" i="34"/>
  <c r="I6041" i="34"/>
  <c r="O6041" i="34" s="1"/>
  <c r="I6044" i="34"/>
  <c r="O6044" i="34" s="1"/>
  <c r="L6065" i="34"/>
  <c r="Q6065" i="34"/>
  <c r="H6050" i="34"/>
  <c r="O6052" i="34"/>
  <c r="I6069" i="34"/>
  <c r="E6080" i="34"/>
  <c r="I6084" i="34"/>
  <c r="O6084" i="34" s="1"/>
  <c r="L6100" i="34"/>
  <c r="H5639" i="34"/>
  <c r="I5837" i="34"/>
  <c r="O5837" i="34" s="1"/>
  <c r="I5843" i="34"/>
  <c r="O5843" i="34" s="1"/>
  <c r="I5849" i="34"/>
  <c r="O5849" i="34" s="1"/>
  <c r="I5854" i="34"/>
  <c r="O5854" i="34" s="1"/>
  <c r="I5857" i="34"/>
  <c r="O5857" i="34" s="1"/>
  <c r="I5860" i="34"/>
  <c r="O5860" i="34" s="1"/>
  <c r="I5865" i="34"/>
  <c r="I5866" i="34"/>
  <c r="O5866" i="34" s="1"/>
  <c r="I5871" i="34"/>
  <c r="I5872" i="34"/>
  <c r="O5872" i="34" s="1"/>
  <c r="J5890" i="34"/>
  <c r="P5890" i="34"/>
  <c r="I5894" i="34"/>
  <c r="H5896" i="34"/>
  <c r="I5903" i="34"/>
  <c r="I5904" i="34"/>
  <c r="O5904" i="34" s="1"/>
  <c r="F5905" i="34"/>
  <c r="F5925" i="34" s="1"/>
  <c r="I5915" i="34"/>
  <c r="I5916" i="34"/>
  <c r="O5916" i="34" s="1"/>
  <c r="I5919" i="34"/>
  <c r="O5919" i="34" s="1"/>
  <c r="F5989" i="34"/>
  <c r="O593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H5999" i="34"/>
  <c r="I6003" i="34"/>
  <c r="O6003" i="34" s="1"/>
  <c r="I6006" i="34"/>
  <c r="O6006" i="34" s="1"/>
  <c r="I6009" i="34"/>
  <c r="O6009" i="34" s="1"/>
  <c r="I6023" i="34"/>
  <c r="O6023" i="34" s="1"/>
  <c r="I6029" i="34"/>
  <c r="O6029" i="34" s="1"/>
  <c r="I6040" i="34"/>
  <c r="I6042" i="34"/>
  <c r="O6042" i="34" s="1"/>
  <c r="H6039" i="34"/>
  <c r="I6081" i="34"/>
  <c r="G6080" i="34"/>
  <c r="H5835" i="34"/>
  <c r="H5841" i="34"/>
  <c r="F5855" i="34"/>
  <c r="K5890" i="34"/>
  <c r="K5927" i="34" s="1"/>
  <c r="K5931" i="34" s="1"/>
  <c r="I5876" i="34"/>
  <c r="H5875" i="34"/>
  <c r="N5875" i="34"/>
  <c r="I5879" i="34"/>
  <c r="O5879" i="34" s="1"/>
  <c r="I5882" i="34"/>
  <c r="O5882" i="34" s="1"/>
  <c r="I5887" i="34"/>
  <c r="O5887" i="34" s="1"/>
  <c r="I5906" i="34"/>
  <c r="I5908" i="34"/>
  <c r="O5908" i="34" s="1"/>
  <c r="H5905" i="34"/>
  <c r="I5911" i="34"/>
  <c r="O5911" i="34" s="1"/>
  <c r="I5922" i="34"/>
  <c r="H5921" i="34"/>
  <c r="G5989" i="34"/>
  <c r="I5994" i="34"/>
  <c r="I5997" i="34"/>
  <c r="F5999" i="34"/>
  <c r="I6013" i="34"/>
  <c r="O6013" i="34" s="1"/>
  <c r="E6030" i="34"/>
  <c r="I6033" i="34"/>
  <c r="O6033" i="34" s="1"/>
  <c r="O6034" i="34"/>
  <c r="K6065" i="34"/>
  <c r="P6065" i="34"/>
  <c r="I6061" i="34"/>
  <c r="O6061" i="34" s="1"/>
  <c r="I6078" i="34"/>
  <c r="O6094" i="34"/>
  <c r="K6100" i="34"/>
  <c r="P6100" i="34"/>
  <c r="H6096" i="34"/>
  <c r="I6093" i="34"/>
  <c r="J6100" i="34"/>
  <c r="M854" i="34" l="1"/>
  <c r="M858" i="34" s="1"/>
  <c r="N4626" i="34"/>
  <c r="Q2294" i="34"/>
  <c r="Q2298" i="34" s="1"/>
  <c r="O1255" i="34"/>
  <c r="O1287" i="34"/>
  <c r="N1448" i="34"/>
  <c r="P4700" i="34"/>
  <c r="J4700" i="34"/>
  <c r="G6281" i="34"/>
  <c r="O1353" i="34"/>
  <c r="O1401" i="34"/>
  <c r="N1239" i="34"/>
  <c r="O1386" i="34"/>
  <c r="I1368" i="34"/>
  <c r="G6207" i="34"/>
  <c r="O1434" i="34"/>
  <c r="E6121" i="34"/>
  <c r="E6202" i="34"/>
  <c r="E6322" i="34" s="1"/>
  <c r="E4645" i="34"/>
  <c r="M4665" i="34"/>
  <c r="N2880" i="34"/>
  <c r="P2950" i="34"/>
  <c r="O4424" i="34"/>
  <c r="Q2915" i="34"/>
  <c r="O4656" i="34"/>
  <c r="F6118" i="34"/>
  <c r="F6238" i="34" s="1"/>
  <c r="I4564" i="34"/>
  <c r="O4564" i="34" s="1"/>
  <c r="E6123" i="34"/>
  <c r="E6243" i="34" s="1"/>
  <c r="L1214" i="34"/>
  <c r="L1218" i="34" s="1"/>
  <c r="Q854" i="34"/>
  <c r="Q858" i="34" s="1"/>
  <c r="L1934" i="34"/>
  <c r="L1938" i="34" s="1"/>
  <c r="G6135" i="34"/>
  <c r="G6255" i="34" s="1"/>
  <c r="O3382" i="34"/>
  <c r="O1246" i="34"/>
  <c r="I4550" i="34"/>
  <c r="N5050" i="34"/>
  <c r="P3827" i="34"/>
  <c r="P3831" i="34" s="1"/>
  <c r="O2597" i="34"/>
  <c r="O1273" i="34"/>
  <c r="H6217" i="34"/>
  <c r="H6337" i="34" s="1"/>
  <c r="F6138" i="34"/>
  <c r="E6118" i="34"/>
  <c r="E6238" i="34" s="1"/>
  <c r="G6195" i="34"/>
  <c r="O5389" i="34"/>
  <c r="O1325" i="34"/>
  <c r="O1229" i="34"/>
  <c r="F1177" i="34"/>
  <c r="O1275" i="34"/>
  <c r="O248" i="34"/>
  <c r="E4140" i="34"/>
  <c r="G6331" i="34"/>
  <c r="F6269" i="34"/>
  <c r="F6268" i="34"/>
  <c r="H6180" i="34"/>
  <c r="H6300" i="34" s="1"/>
  <c r="I4544" i="34"/>
  <c r="O4544" i="34" s="1"/>
  <c r="F6137" i="34"/>
  <c r="F6136" i="34" s="1"/>
  <c r="O1307" i="34"/>
  <c r="I4636" i="34"/>
  <c r="O4636" i="34" s="1"/>
  <c r="J5402" i="34"/>
  <c r="J5406" i="34" s="1"/>
  <c r="G6292" i="34"/>
  <c r="F6125" i="34"/>
  <c r="F6245" i="34" s="1"/>
  <c r="P5227" i="34"/>
  <c r="P5231" i="34" s="1"/>
  <c r="F6145" i="34"/>
  <c r="F6265" i="34" s="1"/>
  <c r="N5575" i="34"/>
  <c r="E6218" i="34"/>
  <c r="F6169" i="34"/>
  <c r="H4610" i="34"/>
  <c r="G6126" i="34"/>
  <c r="H2871" i="34"/>
  <c r="J3302" i="34"/>
  <c r="J3306" i="34" s="1"/>
  <c r="N1932" i="34"/>
  <c r="P854" i="34"/>
  <c r="P858" i="34" s="1"/>
  <c r="N1692" i="34"/>
  <c r="N732" i="34"/>
  <c r="G6157" i="34"/>
  <c r="F6140" i="34"/>
  <c r="F6260" i="34" s="1"/>
  <c r="K734" i="34"/>
  <c r="K738" i="34" s="1"/>
  <c r="O2642" i="34"/>
  <c r="O2641" i="34" s="1"/>
  <c r="I2641" i="34"/>
  <c r="I4602" i="34"/>
  <c r="O4602" i="34" s="1"/>
  <c r="F6122" i="34"/>
  <c r="F6242" i="34" s="1"/>
  <c r="P5752" i="34"/>
  <c r="P5756" i="34" s="1"/>
  <c r="K6323" i="34"/>
  <c r="F4596" i="34"/>
  <c r="Q5052" i="34"/>
  <c r="Q5056" i="34" s="1"/>
  <c r="L6331" i="34"/>
  <c r="G6287" i="34"/>
  <c r="J6273" i="34"/>
  <c r="J6241" i="34"/>
  <c r="L6274" i="34"/>
  <c r="F4599" i="34"/>
  <c r="E6263" i="34"/>
  <c r="I2814" i="34"/>
  <c r="O2814" i="34" s="1"/>
  <c r="I2935" i="34"/>
  <c r="O2935" i="34" s="1"/>
  <c r="H6181" i="34"/>
  <c r="E6163" i="34"/>
  <c r="E6283" i="34" s="1"/>
  <c r="N2292" i="34"/>
  <c r="Q1934" i="34"/>
  <c r="Q1938" i="34" s="1"/>
  <c r="O1396" i="34"/>
  <c r="O1387" i="34"/>
  <c r="F6175" i="34"/>
  <c r="F6295" i="34" s="1"/>
  <c r="E6208" i="34"/>
  <c r="E6328" i="34" s="1"/>
  <c r="E6173" i="34"/>
  <c r="O3422" i="34"/>
  <c r="O3420" i="34" s="1"/>
  <c r="I3420" i="34"/>
  <c r="F3125" i="34"/>
  <c r="O1948" i="34"/>
  <c r="J2693" i="34"/>
  <c r="F697" i="34"/>
  <c r="I481" i="34"/>
  <c r="J1332" i="34"/>
  <c r="I4585" i="34"/>
  <c r="O4585" i="34" s="1"/>
  <c r="F6217" i="34"/>
  <c r="F6337" i="34" s="1"/>
  <c r="I4586" i="34"/>
  <c r="O4586" i="34" s="1"/>
  <c r="G4589" i="34"/>
  <c r="F6203" i="34"/>
  <c r="F6323" i="34" s="1"/>
  <c r="G6138" i="34"/>
  <c r="H4626" i="34"/>
  <c r="F2172" i="34"/>
  <c r="I4620" i="34"/>
  <c r="O4620" i="34" s="1"/>
  <c r="Q5752" i="34"/>
  <c r="Q5756" i="34" s="1"/>
  <c r="M6102" i="34"/>
  <c r="M6106" i="34" s="1"/>
  <c r="E4596" i="34"/>
  <c r="H6203" i="34"/>
  <c r="H6323" i="34" s="1"/>
  <c r="M5752" i="34"/>
  <c r="M5756" i="34" s="1"/>
  <c r="Q2414" i="34"/>
  <c r="Q2418" i="34" s="1"/>
  <c r="E4616" i="34"/>
  <c r="F4626" i="34"/>
  <c r="Q5402" i="34"/>
  <c r="Q5406" i="34" s="1"/>
  <c r="L6287" i="34"/>
  <c r="E4680" i="34"/>
  <c r="P6283" i="34"/>
  <c r="I4649" i="34"/>
  <c r="O4649" i="34" s="1"/>
  <c r="I4611" i="34"/>
  <c r="O4611" i="34" s="1"/>
  <c r="Q3827" i="34"/>
  <c r="Q3831" i="34" s="1"/>
  <c r="L3127" i="34"/>
  <c r="L3131" i="34" s="1"/>
  <c r="H6149" i="34"/>
  <c r="H6269" i="34" s="1"/>
  <c r="Q2534" i="34"/>
  <c r="Q2538" i="34" s="1"/>
  <c r="P1814" i="34"/>
  <c r="P1818" i="34" s="1"/>
  <c r="Q2654" i="34"/>
  <c r="Q2658" i="34" s="1"/>
  <c r="E1572" i="34"/>
  <c r="I4558" i="34"/>
  <c r="O4558" i="34" s="1"/>
  <c r="G6202" i="34"/>
  <c r="O1809" i="34"/>
  <c r="O1808" i="34" s="1"/>
  <c r="I1808" i="34"/>
  <c r="L6102" i="34"/>
  <c r="L6106" i="34" s="1"/>
  <c r="P5402" i="34"/>
  <c r="P5406" i="34" s="1"/>
  <c r="F5225" i="34"/>
  <c r="Q6300" i="34"/>
  <c r="L6289" i="34"/>
  <c r="P6328" i="34"/>
  <c r="F4875" i="34"/>
  <c r="F6252" i="34"/>
  <c r="P6323" i="34"/>
  <c r="F6202" i="34"/>
  <c r="F6322" i="34" s="1"/>
  <c r="J6238" i="34"/>
  <c r="F6205" i="34"/>
  <c r="F6325" i="34" s="1"/>
  <c r="I4548" i="34"/>
  <c r="O4548" i="34" s="1"/>
  <c r="N3650" i="34"/>
  <c r="P3477" i="34"/>
  <c r="P3481" i="34" s="1"/>
  <c r="E4000" i="34"/>
  <c r="F6168" i="34"/>
  <c r="F6288" i="34" s="1"/>
  <c r="I2905" i="34"/>
  <c r="O2905" i="34" s="1"/>
  <c r="I2685" i="34"/>
  <c r="I2673" i="34"/>
  <c r="K854" i="34"/>
  <c r="K858" i="34" s="1"/>
  <c r="P494" i="34"/>
  <c r="P498" i="34" s="1"/>
  <c r="P2294" i="34"/>
  <c r="P2298" i="34" s="1"/>
  <c r="N1572" i="34"/>
  <c r="O1281" i="34"/>
  <c r="H6158" i="34"/>
  <c r="P6282" i="34"/>
  <c r="J6265" i="34"/>
  <c r="J4352" i="34"/>
  <c r="J4356" i="34" s="1"/>
  <c r="Q6338" i="34"/>
  <c r="L6302" i="34"/>
  <c r="Q6259" i="34"/>
  <c r="K6253" i="34"/>
  <c r="K4002" i="34"/>
  <c r="K4006" i="34" s="1"/>
  <c r="F2946" i="34"/>
  <c r="N3790" i="34"/>
  <c r="F6162" i="34"/>
  <c r="F6282" i="34" s="1"/>
  <c r="E2768" i="34"/>
  <c r="F6207" i="34"/>
  <c r="F6327" i="34" s="1"/>
  <c r="F2857" i="34"/>
  <c r="G6142" i="34"/>
  <c r="G6262" i="34" s="1"/>
  <c r="I2810" i="34"/>
  <c r="O2810" i="34" s="1"/>
  <c r="E6282" i="34"/>
  <c r="I2875" i="34"/>
  <c r="O2875" i="34" s="1"/>
  <c r="K2534" i="34"/>
  <c r="K2538" i="34" s="1"/>
  <c r="G2412" i="34"/>
  <c r="E2292" i="34"/>
  <c r="O1320" i="34"/>
  <c r="O1280" i="34"/>
  <c r="E972" i="34"/>
  <c r="G6278" i="34"/>
  <c r="E6294" i="34"/>
  <c r="E6124" i="34"/>
  <c r="E6156" i="34"/>
  <c r="E6276" i="34" s="1"/>
  <c r="O1286" i="34"/>
  <c r="O1265" i="34"/>
  <c r="H4350" i="34"/>
  <c r="E6195" i="34"/>
  <c r="E6315" i="34" s="1"/>
  <c r="H6135" i="34"/>
  <c r="H6255" i="34" s="1"/>
  <c r="G6215" i="34"/>
  <c r="G6335" i="34" s="1"/>
  <c r="G6206" i="34"/>
  <c r="H6115" i="34"/>
  <c r="N3825" i="34"/>
  <c r="M3477" i="34"/>
  <c r="M3481" i="34" s="1"/>
  <c r="G6120" i="34"/>
  <c r="G6240" i="34" s="1"/>
  <c r="H6153" i="34"/>
  <c r="J3477" i="34"/>
  <c r="J3481" i="34" s="1"/>
  <c r="M2534" i="34"/>
  <c r="M2538" i="34" s="1"/>
  <c r="K2414" i="34"/>
  <c r="K2418" i="34" s="1"/>
  <c r="K1934" i="34"/>
  <c r="K1938" i="34" s="1"/>
  <c r="F6142" i="34"/>
  <c r="F6262" i="34" s="1"/>
  <c r="Q974" i="34"/>
  <c r="Q978" i="34" s="1"/>
  <c r="N252" i="34"/>
  <c r="I119" i="34"/>
  <c r="Q5227" i="34"/>
  <c r="Q5231" i="34" s="1"/>
  <c r="J1814" i="34"/>
  <c r="J1818" i="34" s="1"/>
  <c r="J974" i="34"/>
  <c r="J978" i="34" s="1"/>
  <c r="P1214" i="34"/>
  <c r="P1218" i="34" s="1"/>
  <c r="Q132" i="34"/>
  <c r="Q136" i="34" s="1"/>
  <c r="N5750" i="34"/>
  <c r="M132" i="34"/>
  <c r="M136" i="34" s="1"/>
  <c r="I4575" i="34"/>
  <c r="K1214" i="34"/>
  <c r="K1218" i="34" s="1"/>
  <c r="K132" i="34"/>
  <c r="K136" i="34" s="1"/>
  <c r="E6133" i="34"/>
  <c r="E6253" i="34" s="1"/>
  <c r="I4687" i="34"/>
  <c r="P1934" i="34"/>
  <c r="P1938" i="34" s="1"/>
  <c r="O4171" i="34"/>
  <c r="E3825" i="34"/>
  <c r="F6326" i="34"/>
  <c r="F2939" i="34"/>
  <c r="E2665" i="34"/>
  <c r="K2174" i="34"/>
  <c r="K2178" i="34" s="1"/>
  <c r="K2698" i="34"/>
  <c r="G6148" i="34"/>
  <c r="G6268" i="34" s="1"/>
  <c r="F6123" i="34"/>
  <c r="F6243" i="34" s="1"/>
  <c r="N1812" i="34"/>
  <c r="O1437" i="34"/>
  <c r="O1361" i="34"/>
  <c r="E2942" i="34"/>
  <c r="E2052" i="34"/>
  <c r="L2054" i="34"/>
  <c r="L2058" i="34" s="1"/>
  <c r="N1897" i="34"/>
  <c r="L1694" i="34"/>
  <c r="L1698" i="34" s="1"/>
  <c r="Q2668" i="34"/>
  <c r="O1323" i="34"/>
  <c r="M734" i="34"/>
  <c r="M738" i="34" s="1"/>
  <c r="E492" i="34"/>
  <c r="O1230" i="34"/>
  <c r="G6198" i="34"/>
  <c r="F6114" i="34"/>
  <c r="N217" i="34"/>
  <c r="N1228" i="34"/>
  <c r="E1092" i="34"/>
  <c r="O279" i="34"/>
  <c r="I4551" i="34"/>
  <c r="O4551" i="34" s="1"/>
  <c r="I4662" i="34"/>
  <c r="O4662" i="34" s="1"/>
  <c r="O3193" i="34"/>
  <c r="F6178" i="34"/>
  <c r="F6264" i="34"/>
  <c r="G6168" i="34"/>
  <c r="G6288" i="34" s="1"/>
  <c r="G5575" i="34"/>
  <c r="F6182" i="34"/>
  <c r="F6302" i="34" s="1"/>
  <c r="H6147" i="34"/>
  <c r="H6267" i="34" s="1"/>
  <c r="F3650" i="34"/>
  <c r="E5750" i="34"/>
  <c r="E3650" i="34"/>
  <c r="E6183" i="34"/>
  <c r="E6303" i="34" s="1"/>
  <c r="I4583" i="34"/>
  <c r="O4583" i="34" s="1"/>
  <c r="I4554" i="34"/>
  <c r="O4554" i="34" s="1"/>
  <c r="I4542" i="34"/>
  <c r="O4542" i="34" s="1"/>
  <c r="I4604" i="34"/>
  <c r="O4604" i="34" s="1"/>
  <c r="F2846" i="34"/>
  <c r="G4645" i="34"/>
  <c r="F6158" i="34"/>
  <c r="I4619" i="34"/>
  <c r="O4619" i="34" s="1"/>
  <c r="E6206" i="34"/>
  <c r="E6326" i="34" s="1"/>
  <c r="H6155" i="34"/>
  <c r="I4576" i="34"/>
  <c r="O4576" i="34" s="1"/>
  <c r="E6122" i="34"/>
  <c r="E6242" i="34" s="1"/>
  <c r="I2888" i="34"/>
  <c r="O2888" i="34" s="1"/>
  <c r="H6151" i="34"/>
  <c r="F6124" i="34"/>
  <c r="F6244" i="34" s="1"/>
  <c r="I4643" i="34"/>
  <c r="O4643" i="34" s="1"/>
  <c r="I4605" i="34"/>
  <c r="O4605" i="34" s="1"/>
  <c r="E6115" i="34"/>
  <c r="E6235" i="34" s="1"/>
  <c r="I4579" i="34"/>
  <c r="O4579" i="34" s="1"/>
  <c r="I4572" i="34"/>
  <c r="O4572" i="34" s="1"/>
  <c r="I4606" i="34"/>
  <c r="O1269" i="34"/>
  <c r="I37" i="34"/>
  <c r="E6157" i="34"/>
  <c r="E6277" i="34" s="1"/>
  <c r="H6211" i="34"/>
  <c r="H6331" i="34" s="1"/>
  <c r="I2856" i="34"/>
  <c r="O2856" i="34" s="1"/>
  <c r="F2292" i="34"/>
  <c r="I1018" i="34"/>
  <c r="H2942" i="34"/>
  <c r="H4689" i="34"/>
  <c r="I4617" i="34"/>
  <c r="O4617" i="34" s="1"/>
  <c r="G5925" i="34"/>
  <c r="O168" i="34"/>
  <c r="H6131" i="34"/>
  <c r="P5927" i="34"/>
  <c r="P5931" i="34" s="1"/>
  <c r="F6174" i="34"/>
  <c r="F6294" i="34" s="1"/>
  <c r="I4641" i="34"/>
  <c r="O4641" i="34" s="1"/>
  <c r="G6133" i="34"/>
  <c r="G6253" i="34" s="1"/>
  <c r="N6100" i="34"/>
  <c r="N5925" i="34"/>
  <c r="M5227" i="34"/>
  <c r="M5231" i="34" s="1"/>
  <c r="G6125" i="34"/>
  <c r="G6245" i="34" s="1"/>
  <c r="E6181" i="34"/>
  <c r="E6301" i="34" s="1"/>
  <c r="I4622" i="34"/>
  <c r="O4622" i="34" s="1"/>
  <c r="N5400" i="34"/>
  <c r="E5225" i="34"/>
  <c r="F6154" i="34"/>
  <c r="F6274" i="34" s="1"/>
  <c r="K3652" i="34"/>
  <c r="K3656" i="34" s="1"/>
  <c r="P4177" i="34"/>
  <c r="P4181" i="34" s="1"/>
  <c r="N3475" i="34"/>
  <c r="M4877" i="34"/>
  <c r="M4881" i="34" s="1"/>
  <c r="M3302" i="34"/>
  <c r="M3306" i="34" s="1"/>
  <c r="P3127" i="34"/>
  <c r="P3131" i="34" s="1"/>
  <c r="L2174" i="34"/>
  <c r="L2178" i="34" s="1"/>
  <c r="J2654" i="34"/>
  <c r="J2658" i="34" s="1"/>
  <c r="J2174" i="34"/>
  <c r="J2178" i="34" s="1"/>
  <c r="Q1214" i="34"/>
  <c r="Q1218" i="34" s="1"/>
  <c r="L974" i="34"/>
  <c r="L978" i="34" s="1"/>
  <c r="M374" i="34"/>
  <c r="M378" i="34" s="1"/>
  <c r="L254" i="34"/>
  <c r="L258" i="34" s="1"/>
  <c r="K254" i="34"/>
  <c r="K258" i="34" s="1"/>
  <c r="J2679" i="34"/>
  <c r="L854" i="34"/>
  <c r="L858" i="34" s="1"/>
  <c r="N492" i="34"/>
  <c r="N372" i="34"/>
  <c r="K5227" i="34"/>
  <c r="K5231" i="34" s="1"/>
  <c r="F1452" i="34"/>
  <c r="E6145" i="34"/>
  <c r="E6265" i="34" s="1"/>
  <c r="F6176" i="34"/>
  <c r="F6296" i="34" s="1"/>
  <c r="M5052" i="34"/>
  <c r="M5056" i="34" s="1"/>
  <c r="F6298" i="34"/>
  <c r="I2908" i="34"/>
  <c r="O2908" i="34" s="1"/>
  <c r="G4350" i="34"/>
  <c r="E2889" i="34"/>
  <c r="K6328" i="34"/>
  <c r="K6242" i="34"/>
  <c r="P6268" i="34"/>
  <c r="I4624" i="34"/>
  <c r="O4624" i="34" s="1"/>
  <c r="G3790" i="34"/>
  <c r="N3300" i="34"/>
  <c r="N2497" i="34"/>
  <c r="I1831" i="34"/>
  <c r="N2674" i="34"/>
  <c r="N2257" i="34"/>
  <c r="E2679" i="34"/>
  <c r="N2052" i="34"/>
  <c r="Q2665" i="34"/>
  <c r="J1094" i="34"/>
  <c r="J1098" i="34" s="1"/>
  <c r="M1452" i="34"/>
  <c r="Q1094" i="34"/>
  <c r="Q1098" i="34" s="1"/>
  <c r="I469" i="34"/>
  <c r="J254" i="34"/>
  <c r="J258" i="34" s="1"/>
  <c r="P1094" i="34"/>
  <c r="P1098" i="34" s="1"/>
  <c r="O29" i="34"/>
  <c r="I168" i="34"/>
  <c r="I29" i="34"/>
  <c r="O1236" i="34"/>
  <c r="I4644" i="34"/>
  <c r="O4644" i="34" s="1"/>
  <c r="G6132" i="34"/>
  <c r="G6252" i="34" s="1"/>
  <c r="G852" i="34"/>
  <c r="E130" i="34"/>
  <c r="M1934" i="34"/>
  <c r="M1938" i="34" s="1"/>
  <c r="N1777" i="34"/>
  <c r="L2414" i="34"/>
  <c r="L2418" i="34" s="1"/>
  <c r="P734" i="34"/>
  <c r="P738" i="34" s="1"/>
  <c r="E6100" i="34"/>
  <c r="Q6102" i="34"/>
  <c r="Q6106" i="34" s="1"/>
  <c r="N6065" i="34"/>
  <c r="N5540" i="34"/>
  <c r="J6323" i="34"/>
  <c r="K6298" i="34"/>
  <c r="P6289" i="34"/>
  <c r="J6287" i="34"/>
  <c r="P6277" i="34"/>
  <c r="Q6327" i="34"/>
  <c r="Q6325" i="34"/>
  <c r="K6273" i="34"/>
  <c r="Q6253" i="34"/>
  <c r="K6235" i="34"/>
  <c r="G6178" i="34"/>
  <c r="G6298" i="34" s="1"/>
  <c r="I4957" i="34"/>
  <c r="E6161" i="34"/>
  <c r="E6281" i="34" s="1"/>
  <c r="J6278" i="34"/>
  <c r="Q6269" i="34"/>
  <c r="J6268" i="34"/>
  <c r="J6255" i="34"/>
  <c r="P6331" i="34"/>
  <c r="K6297" i="34"/>
  <c r="K6293" i="34"/>
  <c r="Q6263" i="34"/>
  <c r="L6235" i="34"/>
  <c r="G4626" i="34"/>
  <c r="P6252" i="34"/>
  <c r="J6246" i="34"/>
  <c r="P6244" i="34"/>
  <c r="I4634" i="34"/>
  <c r="O4634" i="34" s="1"/>
  <c r="N4000" i="34"/>
  <c r="E3475" i="34"/>
  <c r="F6208" i="34"/>
  <c r="E6131" i="34"/>
  <c r="I2825" i="34"/>
  <c r="O2825" i="34" s="1"/>
  <c r="I2804" i="34"/>
  <c r="O2804" i="34" s="1"/>
  <c r="I2907" i="34"/>
  <c r="O2907" i="34" s="1"/>
  <c r="G6302" i="34"/>
  <c r="E2857" i="34"/>
  <c r="H6137" i="34"/>
  <c r="H6257" i="34" s="1"/>
  <c r="G2843" i="34"/>
  <c r="I2705" i="34"/>
  <c r="Q3652" i="34"/>
  <c r="Q3656" i="34" s="1"/>
  <c r="F6152" i="34"/>
  <c r="F6272" i="34" s="1"/>
  <c r="I2697" i="34"/>
  <c r="P2054" i="34"/>
  <c r="P2058" i="34" s="1"/>
  <c r="N2667" i="34"/>
  <c r="K2054" i="34"/>
  <c r="K2058" i="34" s="1"/>
  <c r="L1814" i="34"/>
  <c r="L1818" i="34" s="1"/>
  <c r="F1657" i="34"/>
  <c r="J2698" i="34"/>
  <c r="N2689" i="34"/>
  <c r="Q1574" i="34"/>
  <c r="Q1578" i="34" s="1"/>
  <c r="M1574" i="34"/>
  <c r="M1578" i="34" s="1"/>
  <c r="I1312" i="34"/>
  <c r="O1244" i="34"/>
  <c r="O482" i="34"/>
  <c r="O481" i="34" s="1"/>
  <c r="L1452" i="34"/>
  <c r="O1317" i="34"/>
  <c r="N1057" i="34"/>
  <c r="M254" i="34"/>
  <c r="M258" i="34" s="1"/>
  <c r="O1288" i="34"/>
  <c r="N1242" i="34"/>
  <c r="F252" i="34"/>
  <c r="H130" i="34"/>
  <c r="I2797" i="34"/>
  <c r="O2797" i="34" s="1"/>
  <c r="G130" i="34"/>
  <c r="O38" i="34"/>
  <c r="O37" i="34" s="1"/>
  <c r="I51" i="34"/>
  <c r="F6100" i="34"/>
  <c r="I5818" i="34"/>
  <c r="F5575" i="34"/>
  <c r="I4552" i="34"/>
  <c r="O4552" i="34" s="1"/>
  <c r="I4943" i="34"/>
  <c r="I2869" i="34"/>
  <c r="O2869" i="34" s="1"/>
  <c r="O3464" i="34"/>
  <c r="I2926" i="34"/>
  <c r="O2926" i="34" s="1"/>
  <c r="O1394" i="34"/>
  <c r="O1294" i="34"/>
  <c r="I1588" i="34"/>
  <c r="I1397" i="34"/>
  <c r="O1371" i="34"/>
  <c r="O1354" i="34"/>
  <c r="I1328" i="34"/>
  <c r="O1295" i="34"/>
  <c r="O1237" i="34"/>
  <c r="F1212" i="34"/>
  <c r="I385" i="34"/>
  <c r="O1234" i="34"/>
  <c r="O26" i="34"/>
  <c r="Q1297" i="34"/>
  <c r="O865" i="34"/>
  <c r="F2871" i="34"/>
  <c r="E6207" i="34"/>
  <c r="I2830" i="34"/>
  <c r="O2830" i="34" s="1"/>
  <c r="H6160" i="34"/>
  <c r="H6280" i="34" s="1"/>
  <c r="E2946" i="34"/>
  <c r="F5050" i="34"/>
  <c r="G6147" i="34"/>
  <c r="G6267" i="34" s="1"/>
  <c r="G6177" i="34"/>
  <c r="G6297" i="34" s="1"/>
  <c r="H4593" i="34"/>
  <c r="G6121" i="34"/>
  <c r="G6241" i="34" s="1"/>
  <c r="H6162" i="34"/>
  <c r="F6273" i="34"/>
  <c r="I4570" i="34"/>
  <c r="O4570" i="34" s="1"/>
  <c r="E6273" i="34"/>
  <c r="G6244" i="34"/>
  <c r="F6213" i="34"/>
  <c r="F6333" i="34" s="1"/>
  <c r="F6164" i="34"/>
  <c r="F6284" i="34" s="1"/>
  <c r="F6180" i="34"/>
  <c r="F6300" i="34" s="1"/>
  <c r="H6140" i="34"/>
  <c r="I6140" i="34" s="1"/>
  <c r="F6196" i="34"/>
  <c r="F6316" i="34" s="1"/>
  <c r="G6122" i="34"/>
  <c r="G6242" i="34" s="1"/>
  <c r="I4661" i="34"/>
  <c r="O4661" i="34" s="1"/>
  <c r="I4631" i="34"/>
  <c r="F6128" i="34"/>
  <c r="F6248" i="34" s="1"/>
  <c r="H6122" i="34"/>
  <c r="H6242" i="34" s="1"/>
  <c r="I2863" i="34"/>
  <c r="O2863" i="34" s="1"/>
  <c r="O1293" i="34"/>
  <c r="H1692" i="34"/>
  <c r="F6163" i="34"/>
  <c r="F6283" i="34" s="1"/>
  <c r="G4630" i="34"/>
  <c r="E2843" i="34"/>
  <c r="G6137" i="34"/>
  <c r="G6257" i="34" s="1"/>
  <c r="H6144" i="34"/>
  <c r="H6264" i="34" s="1"/>
  <c r="G6300" i="34"/>
  <c r="E4692" i="34"/>
  <c r="G6199" i="34"/>
  <c r="G6319" i="34" s="1"/>
  <c r="G6204" i="34"/>
  <c r="G6324" i="34" s="1"/>
  <c r="I4567" i="34"/>
  <c r="O4567" i="34" s="1"/>
  <c r="I4539" i="34"/>
  <c r="O4539" i="34" s="1"/>
  <c r="L5752" i="34"/>
  <c r="L5756" i="34" s="1"/>
  <c r="E6331" i="34"/>
  <c r="G6164" i="34"/>
  <c r="G6284" i="34" s="1"/>
  <c r="G6169" i="34"/>
  <c r="G6289" i="34" s="1"/>
  <c r="I4659" i="34"/>
  <c r="O4659" i="34" s="1"/>
  <c r="N5365" i="34"/>
  <c r="N5402" i="34" s="1"/>
  <c r="N5406" i="34" s="1"/>
  <c r="N5225" i="34"/>
  <c r="K1814" i="34"/>
  <c r="K1818" i="34" s="1"/>
  <c r="K1094" i="34"/>
  <c r="K1098" i="34" s="1"/>
  <c r="E6298" i="34"/>
  <c r="I4584" i="34"/>
  <c r="O4584" i="34" s="1"/>
  <c r="G6326" i="34"/>
  <c r="P6293" i="34"/>
  <c r="H6210" i="34"/>
  <c r="H6330" i="34" s="1"/>
  <c r="E6297" i="34"/>
  <c r="H6163" i="34"/>
  <c r="H6283" i="34" s="1"/>
  <c r="H6125" i="34"/>
  <c r="Q6275" i="34"/>
  <c r="E4350" i="34"/>
  <c r="J2534" i="34"/>
  <c r="J2538" i="34" s="1"/>
  <c r="L2761" i="34"/>
  <c r="N2377" i="34"/>
  <c r="N2414" i="34" s="1"/>
  <c r="N2418" i="34" s="1"/>
  <c r="O1019" i="34"/>
  <c r="N337" i="34"/>
  <c r="N374" i="34" s="1"/>
  <c r="N378" i="34" s="1"/>
  <c r="N3265" i="34"/>
  <c r="E3300" i="34"/>
  <c r="I4637" i="34"/>
  <c r="O4637" i="34" s="1"/>
  <c r="E4630" i="34"/>
  <c r="J3652" i="34"/>
  <c r="J3656" i="34" s="1"/>
  <c r="F2876" i="34"/>
  <c r="G6196" i="34"/>
  <c r="G6316" i="34" s="1"/>
  <c r="M2654" i="34"/>
  <c r="M2658" i="34" s="1"/>
  <c r="K2654" i="34"/>
  <c r="K2658" i="34" s="1"/>
  <c r="M2174" i="34"/>
  <c r="M2178" i="34" s="1"/>
  <c r="G1572" i="34"/>
  <c r="N1212" i="34"/>
  <c r="J6102" i="34"/>
  <c r="J6106" i="34" s="1"/>
  <c r="G6100" i="34"/>
  <c r="K5752" i="34"/>
  <c r="K5756" i="34" s="1"/>
  <c r="P5577" i="34"/>
  <c r="P5581" i="34" s="1"/>
  <c r="N5190" i="34"/>
  <c r="J5052" i="34"/>
  <c r="J5056" i="34" s="1"/>
  <c r="J6327" i="34"/>
  <c r="P6269" i="34"/>
  <c r="J6322" i="34"/>
  <c r="E6180" i="34"/>
  <c r="E6300" i="34" s="1"/>
  <c r="J6269" i="34"/>
  <c r="G6259" i="34"/>
  <c r="P6238" i="34"/>
  <c r="E6204" i="34"/>
  <c r="E6324" i="34" s="1"/>
  <c r="O4943" i="34"/>
  <c r="K6300" i="34"/>
  <c r="K6287" i="34"/>
  <c r="Q4877" i="34"/>
  <c r="Q4881" i="34" s="1"/>
  <c r="N4840" i="34"/>
  <c r="N4877" i="34" s="1"/>
  <c r="N4881" i="34" s="1"/>
  <c r="P6292" i="34"/>
  <c r="P6259" i="34"/>
  <c r="K6252" i="34"/>
  <c r="P6243" i="34"/>
  <c r="L6298" i="34"/>
  <c r="Q6235" i="34"/>
  <c r="K6288" i="34"/>
  <c r="H6124" i="34"/>
  <c r="H6244" i="34" s="1"/>
  <c r="H6178" i="34"/>
  <c r="H6298" i="34" s="1"/>
  <c r="L6244" i="34"/>
  <c r="F4350" i="34"/>
  <c r="J3827" i="34"/>
  <c r="J3831" i="34" s="1"/>
  <c r="P3652" i="34"/>
  <c r="P3656" i="34" s="1"/>
  <c r="Q3127" i="34"/>
  <c r="Q3131" i="34" s="1"/>
  <c r="E6287" i="34"/>
  <c r="G2860" i="34"/>
  <c r="G6218" i="34"/>
  <c r="G6338" i="34" s="1"/>
  <c r="G6129" i="34"/>
  <c r="G6249" i="34" s="1"/>
  <c r="J2054" i="34"/>
  <c r="J2058" i="34" s="1"/>
  <c r="N2704" i="34"/>
  <c r="N1359" i="34"/>
  <c r="K2665" i="34"/>
  <c r="M2414" i="34"/>
  <c r="M2418" i="34" s="1"/>
  <c r="L2294" i="34"/>
  <c r="L2298" i="34" s="1"/>
  <c r="E2172" i="34"/>
  <c r="N1657" i="34"/>
  <c r="N1537" i="34"/>
  <c r="Q2682" i="34"/>
  <c r="J2668" i="34"/>
  <c r="I631" i="34"/>
  <c r="F612" i="34"/>
  <c r="Q494" i="34"/>
  <c r="Q498" i="34" s="1"/>
  <c r="O1493" i="34"/>
  <c r="I2792" i="34"/>
  <c r="F1692" i="34"/>
  <c r="O1358" i="34"/>
  <c r="N1177" i="34"/>
  <c r="N612" i="34"/>
  <c r="P1574" i="34"/>
  <c r="P1578" i="34" s="1"/>
  <c r="I865" i="34"/>
  <c r="N1092" i="34"/>
  <c r="N1094" i="34" s="1"/>
  <c r="N1098" i="34" s="1"/>
  <c r="N852" i="34"/>
  <c r="L494" i="34"/>
  <c r="L498" i="34" s="1"/>
  <c r="P132" i="34"/>
  <c r="P136" i="34" s="1"/>
  <c r="I5042" i="34"/>
  <c r="F6215" i="34"/>
  <c r="F6335" i="34" s="1"/>
  <c r="E2652" i="34"/>
  <c r="F6299" i="34"/>
  <c r="O1274" i="34"/>
  <c r="O1235" i="34"/>
  <c r="E4607" i="34"/>
  <c r="G6210" i="34"/>
  <c r="G6330" i="34" s="1"/>
  <c r="K5052" i="34"/>
  <c r="K5056" i="34" s="1"/>
  <c r="L4877" i="34"/>
  <c r="L4881" i="34" s="1"/>
  <c r="F3300" i="34"/>
  <c r="E6134" i="34"/>
  <c r="E6254" i="34" s="1"/>
  <c r="L4352" i="34"/>
  <c r="L4356" i="34" s="1"/>
  <c r="M3827" i="34"/>
  <c r="M3831" i="34" s="1"/>
  <c r="N2532" i="34"/>
  <c r="P2414" i="34"/>
  <c r="P2418" i="34" s="1"/>
  <c r="N2172" i="34"/>
  <c r="E1932" i="34"/>
  <c r="P4352" i="34"/>
  <c r="P4356" i="34" s="1"/>
  <c r="N2137" i="34"/>
  <c r="N130" i="34"/>
  <c r="L2654" i="34"/>
  <c r="L2658" i="34" s="1"/>
  <c r="M974" i="34"/>
  <c r="M978" i="34" s="1"/>
  <c r="J494" i="34"/>
  <c r="J498" i="34" s="1"/>
  <c r="G372" i="34"/>
  <c r="O46" i="34"/>
  <c r="J5752" i="34"/>
  <c r="J5756" i="34" s="1"/>
  <c r="L4700" i="34"/>
  <c r="J1214" i="34"/>
  <c r="J1218" i="34" s="1"/>
  <c r="G5225" i="34"/>
  <c r="E5925" i="34"/>
  <c r="O3414" i="34"/>
  <c r="O1831" i="34"/>
  <c r="I1493" i="34"/>
  <c r="Q2764" i="34"/>
  <c r="I1479" i="34"/>
  <c r="O1365" i="34"/>
  <c r="I56" i="34"/>
  <c r="O562" i="34"/>
  <c r="I248" i="34"/>
  <c r="I2945" i="34"/>
  <c r="O2945" i="34" s="1"/>
  <c r="I4688" i="34"/>
  <c r="E6144" i="34"/>
  <c r="E6264" i="34" s="1"/>
  <c r="I4566" i="34"/>
  <c r="O4566" i="34" s="1"/>
  <c r="O4606" i="34"/>
  <c r="G2895" i="34"/>
  <c r="E6125" i="34"/>
  <c r="E6245" i="34" s="1"/>
  <c r="K2294" i="34"/>
  <c r="K2298" i="34" s="1"/>
  <c r="I6010" i="34"/>
  <c r="N5890" i="34"/>
  <c r="F5890" i="34"/>
  <c r="F5927" i="34" s="1"/>
  <c r="F5931" i="34" s="1"/>
  <c r="J5927" i="34"/>
  <c r="J5931" i="34" s="1"/>
  <c r="O6096" i="34"/>
  <c r="F5750" i="34"/>
  <c r="K6338" i="34"/>
  <c r="G6282" i="34"/>
  <c r="H6157" i="34"/>
  <c r="H6277" i="34" s="1"/>
  <c r="K6274" i="34"/>
  <c r="Q6272" i="34"/>
  <c r="F6334" i="34"/>
  <c r="H6208" i="34"/>
  <c r="H6328" i="34" s="1"/>
  <c r="J6328" i="34"/>
  <c r="H6215" i="34"/>
  <c r="H6335" i="34" s="1"/>
  <c r="P6303" i="34"/>
  <c r="J4665" i="34"/>
  <c r="P6278" i="34"/>
  <c r="G6151" i="34"/>
  <c r="G6271" i="34" s="1"/>
  <c r="J6260" i="34"/>
  <c r="N4599" i="34"/>
  <c r="J6301" i="34"/>
  <c r="Q6281" i="34"/>
  <c r="N4639" i="34"/>
  <c r="E6158" i="34"/>
  <c r="E6278" i="34" s="1"/>
  <c r="K6272" i="34"/>
  <c r="G6246" i="34"/>
  <c r="P6241" i="34"/>
  <c r="O4971" i="34"/>
  <c r="G6179" i="34"/>
  <c r="G6299" i="34" s="1"/>
  <c r="H6142" i="34"/>
  <c r="Q6254" i="34"/>
  <c r="F6133" i="34"/>
  <c r="F6253" i="34" s="1"/>
  <c r="Q6246" i="34"/>
  <c r="F6241" i="34"/>
  <c r="J6300" i="34"/>
  <c r="P6260" i="34"/>
  <c r="G4610" i="34"/>
  <c r="N4596" i="34"/>
  <c r="O4575" i="34"/>
  <c r="E6182" i="34"/>
  <c r="E6302" i="34" s="1"/>
  <c r="I4557" i="34"/>
  <c r="O4557" i="34" s="1"/>
  <c r="O4675" i="34"/>
  <c r="I4612" i="34"/>
  <c r="O4612" i="34" s="1"/>
  <c r="N4593" i="34"/>
  <c r="I4525" i="34"/>
  <c r="I4555" i="34"/>
  <c r="O4555" i="34" s="1"/>
  <c r="E6172" i="34"/>
  <c r="E6292" i="34" s="1"/>
  <c r="H4599" i="34"/>
  <c r="P6319" i="34"/>
  <c r="K6245" i="34"/>
  <c r="L6299" i="34"/>
  <c r="E4610" i="34"/>
  <c r="I3414" i="34"/>
  <c r="N3615" i="34"/>
  <c r="N3652" i="34" s="1"/>
  <c r="N3656" i="34" s="1"/>
  <c r="I2893" i="34"/>
  <c r="O2893" i="34" s="1"/>
  <c r="N3090" i="34"/>
  <c r="N3127" i="34" s="1"/>
  <c r="N3131" i="34" s="1"/>
  <c r="I2837" i="34"/>
  <c r="O2837" i="34" s="1"/>
  <c r="N2927" i="34"/>
  <c r="N2849" i="34"/>
  <c r="F3825" i="34"/>
  <c r="Q2950" i="34"/>
  <c r="Q2952" i="34" s="1"/>
  <c r="Q2956" i="34" s="1"/>
  <c r="F2652" i="34"/>
  <c r="F2412" i="34"/>
  <c r="H2292" i="34"/>
  <c r="N2759" i="34"/>
  <c r="N2731" i="34"/>
  <c r="P3302" i="34"/>
  <c r="P3306" i="34" s="1"/>
  <c r="O3032" i="34"/>
  <c r="G2652" i="34"/>
  <c r="J2294" i="34"/>
  <c r="J2298" i="34" s="1"/>
  <c r="O2218" i="34"/>
  <c r="J1934" i="34"/>
  <c r="J1938" i="34" s="1"/>
  <c r="E1692" i="34"/>
  <c r="N2719" i="34"/>
  <c r="N2706" i="34"/>
  <c r="O1376" i="34"/>
  <c r="N2685" i="34"/>
  <c r="I2824" i="34"/>
  <c r="O2824" i="34" s="1"/>
  <c r="I2629" i="34"/>
  <c r="O1385" i="34"/>
  <c r="O1366" i="34"/>
  <c r="F1897" i="34"/>
  <c r="F1934" i="34" s="1"/>
  <c r="F1938" i="34" s="1"/>
  <c r="G1812" i="34"/>
  <c r="K1574" i="34"/>
  <c r="K1578" i="34" s="1"/>
  <c r="J2768" i="34"/>
  <c r="E1417" i="34"/>
  <c r="K1417" i="34"/>
  <c r="O1372" i="34"/>
  <c r="H972" i="34"/>
  <c r="Q1694" i="34"/>
  <c r="Q1698" i="34" s="1"/>
  <c r="O1599" i="34"/>
  <c r="O748" i="34"/>
  <c r="O1326" i="34"/>
  <c r="I832" i="34"/>
  <c r="M494" i="34"/>
  <c r="M498" i="34" s="1"/>
  <c r="O2792" i="34"/>
  <c r="O1602" i="34"/>
  <c r="N577" i="34"/>
  <c r="N614" i="34" s="1"/>
  <c r="N618" i="34" s="1"/>
  <c r="G492" i="34"/>
  <c r="Q254" i="34"/>
  <c r="Q258" i="34" s="1"/>
  <c r="N95" i="34"/>
  <c r="F1332" i="34"/>
  <c r="L132" i="34"/>
  <c r="L136" i="34" s="1"/>
  <c r="O57" i="34"/>
  <c r="O56" i="34" s="1"/>
  <c r="F4175" i="34"/>
  <c r="E6284" i="34"/>
  <c r="G2052" i="34"/>
  <c r="E252" i="34"/>
  <c r="I2925" i="34"/>
  <c r="O2925" i="34" s="1"/>
  <c r="H4639" i="34"/>
  <c r="G4616" i="34"/>
  <c r="G4593" i="34"/>
  <c r="I4627" i="34"/>
  <c r="O4627" i="34" s="1"/>
  <c r="I4614" i="34"/>
  <c r="O4614" i="34" s="1"/>
  <c r="N937" i="34"/>
  <c r="N974" i="34" s="1"/>
  <c r="N978" i="34" s="1"/>
  <c r="O4414" i="34"/>
  <c r="M4700" i="34"/>
  <c r="M4702" i="34" s="1"/>
  <c r="M4706" i="34" s="1"/>
  <c r="O4613" i="34"/>
  <c r="I4971" i="34"/>
  <c r="N4616" i="34"/>
  <c r="E4315" i="34"/>
  <c r="N4610" i="34"/>
  <c r="Q4002" i="34"/>
  <c r="Q4006" i="34" s="1"/>
  <c r="E3265" i="34"/>
  <c r="N2946" i="34"/>
  <c r="N457" i="34"/>
  <c r="N697" i="34"/>
  <c r="G5190" i="34"/>
  <c r="O2093" i="34"/>
  <c r="I2597" i="34"/>
  <c r="F2257" i="34"/>
  <c r="O1409" i="34"/>
  <c r="O832" i="34"/>
  <c r="G6293" i="34"/>
  <c r="H4875" i="34"/>
  <c r="H6199" i="34"/>
  <c r="E6155" i="34"/>
  <c r="E6275" i="34" s="1"/>
  <c r="E6215" i="34"/>
  <c r="E6335" i="34" s="1"/>
  <c r="F4589" i="34"/>
  <c r="E6296" i="34"/>
  <c r="E4589" i="34"/>
  <c r="P6102" i="34"/>
  <c r="P6106" i="34" s="1"/>
  <c r="H5925" i="34"/>
  <c r="H5750" i="34"/>
  <c r="F5540" i="34"/>
  <c r="H5400" i="34"/>
  <c r="G6065" i="34"/>
  <c r="Q5927" i="34"/>
  <c r="Q5931" i="34" s="1"/>
  <c r="G5540" i="34"/>
  <c r="N5015" i="34"/>
  <c r="L6325" i="34"/>
  <c r="H6177" i="34"/>
  <c r="H6297" i="34" s="1"/>
  <c r="E6152" i="34"/>
  <c r="E6272" i="34" s="1"/>
  <c r="F6147" i="34"/>
  <c r="F6146" i="34" s="1"/>
  <c r="J6338" i="34"/>
  <c r="P6326" i="34"/>
  <c r="F6211" i="34"/>
  <c r="F6331" i="34" s="1"/>
  <c r="G6315" i="34"/>
  <c r="P6300" i="34"/>
  <c r="I4642" i="34"/>
  <c r="O4642" i="34" s="1"/>
  <c r="P6263" i="34"/>
  <c r="K6259" i="34"/>
  <c r="N4692" i="34"/>
  <c r="Q6282" i="34"/>
  <c r="F6199" i="34"/>
  <c r="F6319" i="34" s="1"/>
  <c r="E6203" i="34"/>
  <c r="E6323" i="34" s="1"/>
  <c r="P6335" i="34"/>
  <c r="P6295" i="34"/>
  <c r="E6255" i="34"/>
  <c r="N4525" i="34"/>
  <c r="O4432" i="34"/>
  <c r="O4470" i="34"/>
  <c r="J4177" i="34"/>
  <c r="J4181" i="34" s="1"/>
  <c r="H4175" i="34"/>
  <c r="O3945" i="34"/>
  <c r="Q6301" i="34"/>
  <c r="E6139" i="34"/>
  <c r="E6259" i="34" s="1"/>
  <c r="G3825" i="34"/>
  <c r="I3464" i="34"/>
  <c r="Q3477" i="34"/>
  <c r="Q3481" i="34" s="1"/>
  <c r="N4140" i="34"/>
  <c r="I3595" i="34"/>
  <c r="G3125" i="34"/>
  <c r="L4177" i="34"/>
  <c r="L4181" i="34" s="1"/>
  <c r="M3652" i="34"/>
  <c r="M3656" i="34" s="1"/>
  <c r="I2882" i="34"/>
  <c r="O2882" i="34" s="1"/>
  <c r="G6154" i="34"/>
  <c r="G6274" i="34" s="1"/>
  <c r="G6118" i="34"/>
  <c r="G6238" i="34" s="1"/>
  <c r="M3127" i="34"/>
  <c r="M3131" i="34" s="1"/>
  <c r="I2913" i="34"/>
  <c r="O2913" i="34" s="1"/>
  <c r="I2899" i="34"/>
  <c r="O2899" i="34" s="1"/>
  <c r="N2895" i="34"/>
  <c r="N2860" i="34"/>
  <c r="H2532" i="34"/>
  <c r="G2866" i="34"/>
  <c r="E2876" i="34"/>
  <c r="F6134" i="34"/>
  <c r="F6254" i="34" s="1"/>
  <c r="I2690" i="34"/>
  <c r="G2717" i="34"/>
  <c r="G2665" i="34"/>
  <c r="I2902" i="34"/>
  <c r="O2902" i="34" s="1"/>
  <c r="L2950" i="34"/>
  <c r="F2764" i="34"/>
  <c r="H1812" i="34"/>
  <c r="P2768" i="34"/>
  <c r="N2758" i="34"/>
  <c r="N2735" i="34"/>
  <c r="G6145" i="34"/>
  <c r="G6265" i="34" s="1"/>
  <c r="E2668" i="34"/>
  <c r="I2093" i="34"/>
  <c r="G1657" i="34"/>
  <c r="O1414" i="34"/>
  <c r="O1405" i="34"/>
  <c r="H1417" i="34"/>
  <c r="O1384" i="34"/>
  <c r="N2701" i="34"/>
  <c r="J2671" i="34"/>
  <c r="I2802" i="34"/>
  <c r="O2802" i="34" s="1"/>
  <c r="L2534" i="34"/>
  <c r="L2538" i="34" s="1"/>
  <c r="P2174" i="34"/>
  <c r="P2178" i="34" s="1"/>
  <c r="F2052" i="34"/>
  <c r="E1812" i="34"/>
  <c r="O1413" i="34"/>
  <c r="O1380" i="34"/>
  <c r="H492" i="34"/>
  <c r="I1602" i="34"/>
  <c r="F1417" i="34"/>
  <c r="G1212" i="34"/>
  <c r="I1063" i="34"/>
  <c r="K974" i="34"/>
  <c r="K978" i="34" s="1"/>
  <c r="J734" i="34"/>
  <c r="J738" i="34" s="1"/>
  <c r="O386" i="34"/>
  <c r="O385" i="34" s="1"/>
  <c r="G337" i="34"/>
  <c r="F217" i="34"/>
  <c r="N1309" i="34"/>
  <c r="I768" i="34"/>
  <c r="I364" i="34"/>
  <c r="I1608" i="34"/>
  <c r="Q2768" i="34"/>
  <c r="E1212" i="34"/>
  <c r="E612" i="34"/>
  <c r="O1781" i="34"/>
  <c r="O1783" i="34" s="1"/>
  <c r="O1480" i="34"/>
  <c r="O1479" i="34" s="1"/>
  <c r="N817" i="34"/>
  <c r="E372" i="34"/>
  <c r="F372" i="34"/>
  <c r="H252" i="34"/>
  <c r="I46" i="34"/>
  <c r="O51" i="34"/>
  <c r="I4676" i="34"/>
  <c r="O4676" i="34" s="1"/>
  <c r="I2887" i="34"/>
  <c r="O2887" i="34" s="1"/>
  <c r="I3382" i="34"/>
  <c r="E2939" i="34"/>
  <c r="O1261" i="34"/>
  <c r="G1092" i="34"/>
  <c r="I279" i="34"/>
  <c r="F4621" i="34"/>
  <c r="I4608" i="34"/>
  <c r="O4608" i="34" s="1"/>
  <c r="E4689" i="34"/>
  <c r="I4561" i="34"/>
  <c r="O4561" i="34" s="1"/>
  <c r="I4545" i="34"/>
  <c r="O4545" i="34" s="1"/>
  <c r="F6181" i="34"/>
  <c r="F6301" i="34" s="1"/>
  <c r="G4696" i="34"/>
  <c r="G6117" i="34"/>
  <c r="G6237" i="34" s="1"/>
  <c r="F732" i="34"/>
  <c r="G4639" i="34"/>
  <c r="E6189" i="34"/>
  <c r="E6191" i="34" s="1"/>
  <c r="O69" i="35"/>
  <c r="G4315" i="34"/>
  <c r="E732" i="34"/>
  <c r="F4000" i="34"/>
  <c r="E6258" i="34"/>
  <c r="F4607" i="34"/>
  <c r="I4581" i="34"/>
  <c r="O4581" i="34" s="1"/>
  <c r="I6016" i="34"/>
  <c r="F6065" i="34"/>
  <c r="I6096" i="34"/>
  <c r="G5890" i="34"/>
  <c r="I5821" i="34"/>
  <c r="G5715" i="34"/>
  <c r="G5752" i="34" s="1"/>
  <c r="G5756" i="34" s="1"/>
  <c r="G5400" i="34"/>
  <c r="E5715" i="34"/>
  <c r="E5365" i="34"/>
  <c r="E5402" i="34" s="1"/>
  <c r="E5406" i="34" s="1"/>
  <c r="O5289" i="34"/>
  <c r="H5225" i="34"/>
  <c r="K6326" i="34"/>
  <c r="Q6324" i="34"/>
  <c r="E6196" i="34"/>
  <c r="E6316" i="34" s="1"/>
  <c r="K6278" i="34"/>
  <c r="P6273" i="34"/>
  <c r="Q6264" i="34"/>
  <c r="F6263" i="34"/>
  <c r="Q6335" i="34"/>
  <c r="L6338" i="34"/>
  <c r="G5050" i="34"/>
  <c r="E4875" i="34"/>
  <c r="F6204" i="34"/>
  <c r="F6324" i="34" s="1"/>
  <c r="L6300" i="34"/>
  <c r="K6296" i="34"/>
  <c r="F6172" i="34"/>
  <c r="F6292" i="34" s="1"/>
  <c r="Q6287" i="34"/>
  <c r="K6277" i="34"/>
  <c r="G6276" i="34"/>
  <c r="P6272" i="34"/>
  <c r="K6263" i="34"/>
  <c r="H6134" i="34"/>
  <c r="H6254" i="34" s="1"/>
  <c r="P6246" i="34"/>
  <c r="E6241" i="34"/>
  <c r="G4599" i="34"/>
  <c r="G6214" i="34"/>
  <c r="G6334" i="34" s="1"/>
  <c r="O4957" i="34"/>
  <c r="L6327" i="34"/>
  <c r="I4657" i="34"/>
  <c r="O4657" i="34" s="1"/>
  <c r="Q6293" i="34"/>
  <c r="J6292" i="34"/>
  <c r="L6283" i="34"/>
  <c r="E6274" i="34"/>
  <c r="K6265" i="34"/>
  <c r="Q6244" i="34"/>
  <c r="G6114" i="34"/>
  <c r="G6234" i="34" s="1"/>
  <c r="J6294" i="34"/>
  <c r="L6292" i="34"/>
  <c r="G6160" i="34"/>
  <c r="G6280" i="34" s="1"/>
  <c r="P6274" i="34"/>
  <c r="G6260" i="34"/>
  <c r="P6255" i="34"/>
  <c r="G4840" i="34"/>
  <c r="Q6299" i="34"/>
  <c r="I4594" i="34"/>
  <c r="O4594" i="34" s="1"/>
  <c r="Q6298" i="34"/>
  <c r="Q6277" i="34"/>
  <c r="I4647" i="34"/>
  <c r="O4647" i="34" s="1"/>
  <c r="Q6302" i="34"/>
  <c r="E4621" i="34"/>
  <c r="J6258" i="34"/>
  <c r="I4646" i="34"/>
  <c r="O3595" i="34"/>
  <c r="G3475" i="34"/>
  <c r="O3996" i="34"/>
  <c r="I2944" i="34"/>
  <c r="O2944" i="34" s="1"/>
  <c r="F2866" i="34"/>
  <c r="I2808" i="34"/>
  <c r="O2808" i="34" s="1"/>
  <c r="E3790" i="34"/>
  <c r="I2831" i="34"/>
  <c r="O2831" i="34" s="1"/>
  <c r="F2749" i="34"/>
  <c r="H2652" i="34"/>
  <c r="I2729" i="34"/>
  <c r="I2701" i="34"/>
  <c r="I2807" i="34"/>
  <c r="O2807" i="34" s="1"/>
  <c r="I2855" i="34"/>
  <c r="O2855" i="34" s="1"/>
  <c r="I2906" i="34"/>
  <c r="O2906" i="34" s="1"/>
  <c r="I2833" i="34"/>
  <c r="O2833" i="34" s="1"/>
  <c r="E2761" i="34"/>
  <c r="E2377" i="34"/>
  <c r="L2768" i="34"/>
  <c r="F2698" i="34"/>
  <c r="I1948" i="34"/>
  <c r="O1447" i="34"/>
  <c r="G1452" i="34"/>
  <c r="O1399" i="34"/>
  <c r="Q2688" i="34"/>
  <c r="L2749" i="34"/>
  <c r="N2741" i="34"/>
  <c r="N2743" i="34" s="1"/>
  <c r="O1412" i="34"/>
  <c r="N2695" i="34"/>
  <c r="K2668" i="34"/>
  <c r="O1408" i="34"/>
  <c r="K1297" i="34"/>
  <c r="N1248" i="34"/>
  <c r="I748" i="34"/>
  <c r="O768" i="34"/>
  <c r="O364" i="34"/>
  <c r="I3193" i="34"/>
  <c r="N1348" i="34"/>
  <c r="N1258" i="34"/>
  <c r="O1252" i="34"/>
  <c r="E457" i="34"/>
  <c r="H217" i="34"/>
  <c r="N1271" i="34"/>
  <c r="G1332" i="34"/>
  <c r="O1233" i="34"/>
  <c r="E4599" i="34"/>
  <c r="I4638" i="34"/>
  <c r="O4638" i="34" s="1"/>
  <c r="I4540" i="34"/>
  <c r="O4540" i="34" s="1"/>
  <c r="I2870" i="34"/>
  <c r="O2870" i="34" s="1"/>
  <c r="E6205" i="34"/>
  <c r="E6325" i="34" s="1"/>
  <c r="I2865" i="34"/>
  <c r="O2865" i="34" s="1"/>
  <c r="O1316" i="34"/>
  <c r="I2851" i="34"/>
  <c r="O2851" i="34" s="1"/>
  <c r="I4574" i="34"/>
  <c r="O4574" i="34" s="1"/>
  <c r="I4563" i="34"/>
  <c r="O4563" i="34" s="1"/>
  <c r="I4543" i="34"/>
  <c r="O4543" i="34" s="1"/>
  <c r="I4556" i="34"/>
  <c r="O4556" i="34" s="1"/>
  <c r="I4587" i="34"/>
  <c r="O4587" i="34" s="1"/>
  <c r="N2767" i="34"/>
  <c r="F4650" i="34"/>
  <c r="O6010" i="34"/>
  <c r="F5715" i="34"/>
  <c r="P6325" i="34"/>
  <c r="F6195" i="34"/>
  <c r="F6315" i="34" s="1"/>
  <c r="J6303" i="34"/>
  <c r="J6299" i="34"/>
  <c r="K6282" i="34"/>
  <c r="L6277" i="34"/>
  <c r="J6275" i="34"/>
  <c r="Q6268" i="34"/>
  <c r="L6328" i="34"/>
  <c r="K6327" i="34"/>
  <c r="G4875" i="34"/>
  <c r="I4695" i="34"/>
  <c r="O4695" i="34" s="1"/>
  <c r="K6324" i="34"/>
  <c r="L6319" i="34"/>
  <c r="K6303" i="34"/>
  <c r="K6301" i="34"/>
  <c r="J6297" i="34"/>
  <c r="F6173" i="34"/>
  <c r="F6293" i="34" s="1"/>
  <c r="P6276" i="34"/>
  <c r="K6275" i="34"/>
  <c r="L6264" i="34"/>
  <c r="L6258" i="34"/>
  <c r="P6254" i="34"/>
  <c r="J6252" i="34"/>
  <c r="I4609" i="34"/>
  <c r="O4609" i="34" s="1"/>
  <c r="H6126" i="34"/>
  <c r="H6246" i="34" s="1"/>
  <c r="Q6241" i="34"/>
  <c r="L6238" i="34"/>
  <c r="G5365" i="34"/>
  <c r="E5050" i="34"/>
  <c r="L6335" i="34"/>
  <c r="P6288" i="34"/>
  <c r="J6277" i="34"/>
  <c r="K6264" i="34"/>
  <c r="Q6260" i="34"/>
  <c r="K6258" i="34"/>
  <c r="L6253" i="34"/>
  <c r="L6249" i="34"/>
  <c r="E6128" i="34"/>
  <c r="E6248" i="34" s="1"/>
  <c r="L6245" i="34"/>
  <c r="J6243" i="34"/>
  <c r="J6235" i="34"/>
  <c r="L6323" i="34"/>
  <c r="P6299" i="34"/>
  <c r="G6175" i="34"/>
  <c r="G6295" i="34" s="1"/>
  <c r="Q6289" i="34"/>
  <c r="L6278" i="34"/>
  <c r="L6259" i="34"/>
  <c r="J6253" i="34"/>
  <c r="E6246" i="34"/>
  <c r="Q6242" i="34"/>
  <c r="E6338" i="34"/>
  <c r="I4655" i="34"/>
  <c r="O4655" i="34" s="1"/>
  <c r="O4550" i="34"/>
  <c r="Q6243" i="34"/>
  <c r="E5190" i="34"/>
  <c r="E5227" i="34" s="1"/>
  <c r="E5231" i="34" s="1"/>
  <c r="E6334" i="34"/>
  <c r="Q6255" i="34"/>
  <c r="Q6273" i="34"/>
  <c r="F6126" i="34"/>
  <c r="F6246" i="34" s="1"/>
  <c r="H3475" i="34"/>
  <c r="F3615" i="34"/>
  <c r="F3475" i="34"/>
  <c r="G3300" i="34"/>
  <c r="E6319" i="34"/>
  <c r="I2820" i="34"/>
  <c r="O2820" i="34" s="1"/>
  <c r="I2798" i="34"/>
  <c r="O2798" i="34" s="1"/>
  <c r="F2849" i="34"/>
  <c r="E6168" i="34"/>
  <c r="E6165" i="34" s="1"/>
  <c r="F2860" i="34"/>
  <c r="G2749" i="34"/>
  <c r="E2866" i="34"/>
  <c r="H6114" i="34"/>
  <c r="I2817" i="34"/>
  <c r="O2817" i="34" s="1"/>
  <c r="I2806" i="34"/>
  <c r="O2806" i="34" s="1"/>
  <c r="I2795" i="34"/>
  <c r="O2795" i="34" s="1"/>
  <c r="I2852" i="34"/>
  <c r="O2852" i="34" s="1"/>
  <c r="F2617" i="34"/>
  <c r="K2768" i="34"/>
  <c r="F2017" i="34"/>
  <c r="F1812" i="34"/>
  <c r="O1416" i="34"/>
  <c r="K2717" i="34"/>
  <c r="N2696" i="34"/>
  <c r="N2691" i="34"/>
  <c r="N2687" i="34"/>
  <c r="K2682" i="34"/>
  <c r="O1357" i="34"/>
  <c r="E2412" i="34"/>
  <c r="F1777" i="34"/>
  <c r="O1410" i="34"/>
  <c r="N2721" i="34"/>
  <c r="F2927" i="34"/>
  <c r="O1438" i="34"/>
  <c r="L2717" i="34"/>
  <c r="O1364" i="34"/>
  <c r="K2679" i="34"/>
  <c r="H697" i="34"/>
  <c r="O2065" i="34"/>
  <c r="F1572" i="34"/>
  <c r="O1406" i="34"/>
  <c r="E1332" i="34"/>
  <c r="N1282" i="34"/>
  <c r="O1018" i="34"/>
  <c r="F817" i="34"/>
  <c r="O608" i="34"/>
  <c r="E217" i="34"/>
  <c r="O1356" i="34"/>
  <c r="O1260" i="34"/>
  <c r="G2930" i="34"/>
  <c r="J2688" i="34"/>
  <c r="Q1332" i="34"/>
  <c r="F852" i="34"/>
  <c r="G217" i="34"/>
  <c r="O469" i="34"/>
  <c r="O1404" i="34"/>
  <c r="O1395" i="34"/>
  <c r="O1355" i="34"/>
  <c r="F1297" i="34"/>
  <c r="N1231" i="34"/>
  <c r="F1057" i="34"/>
  <c r="F937" i="34"/>
  <c r="F974" i="34" s="1"/>
  <c r="F978" i="34" s="1"/>
  <c r="E852" i="34"/>
  <c r="F492" i="34"/>
  <c r="G252" i="34"/>
  <c r="I26" i="34"/>
  <c r="O119" i="34"/>
  <c r="O3907" i="34"/>
  <c r="F6183" i="34"/>
  <c r="F6303" i="34" s="1"/>
  <c r="E6293" i="34"/>
  <c r="G6327" i="34"/>
  <c r="F457" i="34"/>
  <c r="I2934" i="34"/>
  <c r="O2934" i="34" s="1"/>
  <c r="I2910" i="34"/>
  <c r="O2910" i="34" s="1"/>
  <c r="I3996" i="34"/>
  <c r="I2885" i="34"/>
  <c r="O2885" i="34" s="1"/>
  <c r="I4560" i="34"/>
  <c r="O4560" i="34" s="1"/>
  <c r="G6183" i="34"/>
  <c r="G6303" i="34" s="1"/>
  <c r="E2871" i="34"/>
  <c r="I2937" i="34"/>
  <c r="O2937" i="34" s="1"/>
  <c r="E2849" i="34"/>
  <c r="I2909" i="34"/>
  <c r="O2909" i="34" s="1"/>
  <c r="E2930" i="34"/>
  <c r="I2903" i="34"/>
  <c r="O2903" i="34" s="1"/>
  <c r="E4175" i="34"/>
  <c r="E6201" i="34"/>
  <c r="E6321" i="34" s="1"/>
  <c r="H6205" i="34"/>
  <c r="H6325" i="34" s="1"/>
  <c r="H6173" i="34"/>
  <c r="E6213" i="34"/>
  <c r="E6333" i="34" s="1"/>
  <c r="E6137" i="34"/>
  <c r="E6136" i="34" s="1"/>
  <c r="E6256" i="34" s="1"/>
  <c r="G6131" i="34"/>
  <c r="G6251" i="34" s="1"/>
  <c r="E6179" i="34"/>
  <c r="E6299" i="34" s="1"/>
  <c r="G4175" i="34"/>
  <c r="G2880" i="34"/>
  <c r="F2895" i="34"/>
  <c r="I2878" i="34"/>
  <c r="O2878" i="34" s="1"/>
  <c r="I2854" i="34"/>
  <c r="O2854" i="34" s="1"/>
  <c r="I2894" i="34"/>
  <c r="O2894" i="34" s="1"/>
  <c r="I2829" i="34"/>
  <c r="O2829" i="34" s="1"/>
  <c r="I2943" i="34"/>
  <c r="I2938" i="34"/>
  <c r="O2938" i="34" s="1"/>
  <c r="I2911" i="34"/>
  <c r="O2911" i="34" s="1"/>
  <c r="G2857" i="34"/>
  <c r="I2874" i="34"/>
  <c r="O2874" i="34" s="1"/>
  <c r="I3907" i="34"/>
  <c r="I2897" i="34"/>
  <c r="O2897" i="34" s="1"/>
  <c r="G2946" i="34"/>
  <c r="I2800" i="34"/>
  <c r="O2800" i="34" s="1"/>
  <c r="H6167" i="34"/>
  <c r="H6287" i="34" s="1"/>
  <c r="E6129" i="34"/>
  <c r="E6249" i="34" s="1"/>
  <c r="F6218" i="34"/>
  <c r="F6338" i="34" s="1"/>
  <c r="F6139" i="34"/>
  <c r="F6259" i="34" s="1"/>
  <c r="G6205" i="34"/>
  <c r="G6325" i="34" s="1"/>
  <c r="O3989" i="34"/>
  <c r="F2880" i="34"/>
  <c r="E2880" i="34"/>
  <c r="E2839" i="34"/>
  <c r="I2836" i="34"/>
  <c r="O2836" i="34" s="1"/>
  <c r="I2821" i="34"/>
  <c r="O2821" i="34" s="1"/>
  <c r="I2853" i="34"/>
  <c r="O2853" i="34" s="1"/>
  <c r="I2819" i="34"/>
  <c r="O2819" i="34" s="1"/>
  <c r="I2813" i="34"/>
  <c r="O2813" i="34" s="1"/>
  <c r="G4000" i="34"/>
  <c r="I6030" i="34"/>
  <c r="H5575" i="34"/>
  <c r="O4867" i="34"/>
  <c r="O4764" i="34"/>
  <c r="I4867" i="34"/>
  <c r="O4782" i="34"/>
  <c r="I4960" i="34"/>
  <c r="I4171" i="34"/>
  <c r="O3910" i="34"/>
  <c r="F3440" i="34"/>
  <c r="O3371" i="34"/>
  <c r="O3216" i="34"/>
  <c r="O3576" i="34"/>
  <c r="F2900" i="34"/>
  <c r="I2873" i="34"/>
  <c r="O2873" i="34" s="1"/>
  <c r="I2883" i="34"/>
  <c r="O2883" i="34" s="1"/>
  <c r="I2758" i="34"/>
  <c r="K1452" i="34"/>
  <c r="K1454" i="34" s="1"/>
  <c r="K1458" i="34" s="1"/>
  <c r="Q2702" i="34"/>
  <c r="P2698" i="34"/>
  <c r="H2172" i="34"/>
  <c r="I2886" i="34"/>
  <c r="O2886" i="34" s="1"/>
  <c r="I1599" i="34"/>
  <c r="J2665" i="34"/>
  <c r="I2835" i="34"/>
  <c r="O2835" i="34" s="1"/>
  <c r="F2668" i="34"/>
  <c r="F2761" i="34"/>
  <c r="N1277" i="34"/>
  <c r="F95" i="34"/>
  <c r="O2032" i="34"/>
  <c r="F2693" i="34"/>
  <c r="O69" i="34"/>
  <c r="O1319" i="34"/>
  <c r="O1266" i="34"/>
  <c r="O1267" i="34"/>
  <c r="O1251" i="34"/>
  <c r="F1092" i="34"/>
  <c r="O5396" i="34"/>
  <c r="H5050" i="34"/>
  <c r="E4840" i="34"/>
  <c r="O4820" i="34"/>
  <c r="G3965" i="34"/>
  <c r="I3371" i="34"/>
  <c r="E2895" i="34"/>
  <c r="I2859" i="34"/>
  <c r="O2859" i="34" s="1"/>
  <c r="H2900" i="34"/>
  <c r="I2877" i="34"/>
  <c r="O2877" i="34" s="1"/>
  <c r="L2752" i="34"/>
  <c r="Q2722" i="34"/>
  <c r="G2532" i="34"/>
  <c r="I2727" i="34"/>
  <c r="G2257" i="34"/>
  <c r="L2711" i="34"/>
  <c r="K2688" i="34"/>
  <c r="I2707" i="34"/>
  <c r="G1057" i="34"/>
  <c r="F130" i="34"/>
  <c r="F132" i="34" s="1"/>
  <c r="F136" i="34" s="1"/>
  <c r="G2679" i="34"/>
  <c r="H1572" i="34"/>
  <c r="M1417" i="34"/>
  <c r="N2670" i="34"/>
  <c r="E577" i="34"/>
  <c r="E614" i="34" s="1"/>
  <c r="E618" i="34" s="1"/>
  <c r="I1613" i="34"/>
  <c r="O182" i="34"/>
  <c r="O1631" i="34"/>
  <c r="I5389" i="34"/>
  <c r="I3989" i="34"/>
  <c r="O1381" i="34"/>
  <c r="O1327" i="34"/>
  <c r="O6030" i="34"/>
  <c r="E6065" i="34"/>
  <c r="E6102" i="34" s="1"/>
  <c r="E6106" i="34" s="1"/>
  <c r="O5742" i="34"/>
  <c r="O6045" i="34"/>
  <c r="I5396" i="34"/>
  <c r="F5365" i="34"/>
  <c r="O4855" i="34"/>
  <c r="O4949" i="34"/>
  <c r="I4652" i="34"/>
  <c r="O4652" i="34" s="1"/>
  <c r="G4527" i="34"/>
  <c r="G4531" i="34" s="1"/>
  <c r="H3825" i="34"/>
  <c r="G2900" i="34"/>
  <c r="I2881" i="34"/>
  <c r="O2881" i="34" s="1"/>
  <c r="I2766" i="34"/>
  <c r="O2766" i="34" s="1"/>
  <c r="I2730" i="34"/>
  <c r="O3452" i="34"/>
  <c r="G3265" i="34"/>
  <c r="I2770" i="34"/>
  <c r="E2752" i="34"/>
  <c r="I2755" i="34"/>
  <c r="I2735" i="34"/>
  <c r="Q2752" i="34"/>
  <c r="O3646" i="34"/>
  <c r="G2497" i="34"/>
  <c r="O2442" i="34"/>
  <c r="G2137" i="34"/>
  <c r="H1657" i="34"/>
  <c r="H2497" i="34"/>
  <c r="Q2711" i="34"/>
  <c r="E1777" i="34"/>
  <c r="E1814" i="34" s="1"/>
  <c r="E1818" i="34" s="1"/>
  <c r="N2770" i="34"/>
  <c r="N2730" i="34"/>
  <c r="N2727" i="34"/>
  <c r="P2711" i="34"/>
  <c r="N2705" i="34"/>
  <c r="N2700" i="34"/>
  <c r="N2673" i="34"/>
  <c r="O2673" i="34" s="1"/>
  <c r="G1417" i="34"/>
  <c r="G1777" i="34"/>
  <c r="J2711" i="34"/>
  <c r="G1177" i="34"/>
  <c r="O352" i="34"/>
  <c r="N1402" i="34"/>
  <c r="O1962" i="34"/>
  <c r="I1672" i="34"/>
  <c r="K2693" i="34"/>
  <c r="L1332" i="34"/>
  <c r="N1328" i="34"/>
  <c r="H1897" i="34"/>
  <c r="I1468" i="34"/>
  <c r="G612" i="34"/>
  <c r="E95" i="34"/>
  <c r="I2816" i="34"/>
  <c r="O2816" i="34" s="1"/>
  <c r="G577" i="34"/>
  <c r="G614" i="34" s="1"/>
  <c r="G618" i="34" s="1"/>
  <c r="O107" i="34"/>
  <c r="E1452" i="34"/>
  <c r="O1291" i="34"/>
  <c r="H5540" i="34"/>
  <c r="I5841" i="34"/>
  <c r="H5365" i="34"/>
  <c r="O4966" i="34"/>
  <c r="F4840" i="34"/>
  <c r="F3790" i="34"/>
  <c r="I2794" i="34"/>
  <c r="O2794" i="34" s="1"/>
  <c r="I3207" i="34"/>
  <c r="F2889" i="34"/>
  <c r="I2868" i="34"/>
  <c r="O2868" i="34" s="1"/>
  <c r="G3440" i="34"/>
  <c r="H2617" i="34"/>
  <c r="I2591" i="34"/>
  <c r="I2704" i="34"/>
  <c r="N2734" i="34"/>
  <c r="N1397" i="34"/>
  <c r="E2682" i="34"/>
  <c r="G2768" i="34"/>
  <c r="F2377" i="34"/>
  <c r="E2137" i="34"/>
  <c r="K1332" i="34"/>
  <c r="K1334" i="34" s="1"/>
  <c r="K1338" i="34" s="1"/>
  <c r="N2726" i="34"/>
  <c r="O1330" i="34"/>
  <c r="F2930" i="34"/>
  <c r="F2137" i="34"/>
  <c r="F2174" i="34" s="1"/>
  <c r="F2178" i="34" s="1"/>
  <c r="O1968" i="34"/>
  <c r="F337" i="34"/>
  <c r="F374" i="34" s="1"/>
  <c r="F378" i="34" s="1"/>
  <c r="G972" i="34"/>
  <c r="G1932" i="34"/>
  <c r="O1468" i="34"/>
  <c r="O1440" i="34"/>
  <c r="N1321" i="34"/>
  <c r="O1284" i="34"/>
  <c r="I178" i="34"/>
  <c r="Q2698" i="34"/>
  <c r="P2717" i="34"/>
  <c r="O4697" i="34"/>
  <c r="E4352" i="34"/>
  <c r="E4356" i="34" s="1"/>
  <c r="I5905" i="34"/>
  <c r="O5906" i="34"/>
  <c r="O5905" i="34" s="1"/>
  <c r="I6080" i="34"/>
  <c r="O6081" i="34"/>
  <c r="O6080" i="34" s="1"/>
  <c r="O5989" i="34"/>
  <c r="O5833" i="34"/>
  <c r="O5832" i="34" s="1"/>
  <c r="I5832" i="34"/>
  <c r="I5639" i="34"/>
  <c r="O5589" i="34"/>
  <c r="O5639" i="34" s="1"/>
  <c r="O5521" i="34"/>
  <c r="O5520" i="34" s="1"/>
  <c r="I5520" i="34"/>
  <c r="O5492" i="34"/>
  <c r="O5491" i="34" s="1"/>
  <c r="I5491" i="34"/>
  <c r="I5296" i="34"/>
  <c r="O5297" i="34"/>
  <c r="O5296" i="34" s="1"/>
  <c r="H6333" i="34"/>
  <c r="M6324" i="34"/>
  <c r="N6204" i="34"/>
  <c r="F6291" i="34"/>
  <c r="K6286" i="34"/>
  <c r="K6165" i="34"/>
  <c r="M6272" i="34"/>
  <c r="N6152" i="34"/>
  <c r="I5345" i="34"/>
  <c r="O5346" i="34"/>
  <c r="O5345" i="34" s="1"/>
  <c r="F5190" i="34"/>
  <c r="M6333" i="34"/>
  <c r="N6213" i="34"/>
  <c r="M6212" i="34"/>
  <c r="M6325" i="34"/>
  <c r="N6205" i="34"/>
  <c r="M6338" i="34"/>
  <c r="N6218" i="34"/>
  <c r="M6334" i="34"/>
  <c r="N6214" i="34"/>
  <c r="H6327" i="34"/>
  <c r="M6257" i="34"/>
  <c r="M6136" i="34"/>
  <c r="M6256" i="34" s="1"/>
  <c r="N6137" i="34"/>
  <c r="M6237" i="34"/>
  <c r="M6116" i="34"/>
  <c r="N6117" i="34"/>
  <c r="H6201" i="34"/>
  <c r="H4680" i="34"/>
  <c r="I4681" i="34"/>
  <c r="I4814" i="34"/>
  <c r="O4815" i="34"/>
  <c r="O4814" i="34" s="1"/>
  <c r="J6262" i="34"/>
  <c r="J6141" i="34"/>
  <c r="O4844" i="34"/>
  <c r="O4846" i="34" s="1"/>
  <c r="I4846" i="34"/>
  <c r="H6271" i="34"/>
  <c r="H6198" i="34"/>
  <c r="H4677" i="34"/>
  <c r="I4678" i="34"/>
  <c r="H6248" i="34"/>
  <c r="H6127" i="34"/>
  <c r="H6118" i="34"/>
  <c r="H6116" i="34" s="1"/>
  <c r="I4598" i="34"/>
  <c r="O4598" i="34" s="1"/>
  <c r="H4596" i="34"/>
  <c r="Q6251" i="34"/>
  <c r="Q6130" i="34"/>
  <c r="H6183" i="34"/>
  <c r="I4663" i="34"/>
  <c r="O4663" i="34" s="1"/>
  <c r="E6262" i="34"/>
  <c r="O4301" i="34"/>
  <c r="O4300" i="34" s="1"/>
  <c r="I4300" i="34"/>
  <c r="H6274" i="34"/>
  <c r="I3992" i="34"/>
  <c r="O3993" i="34"/>
  <c r="O3992" i="34" s="1"/>
  <c r="M6259" i="34"/>
  <c r="N6139" i="34"/>
  <c r="O3369" i="34"/>
  <c r="O3368" i="34" s="1"/>
  <c r="I3368" i="34"/>
  <c r="I3639" i="34"/>
  <c r="O3640" i="34"/>
  <c r="O3639" i="34" s="1"/>
  <c r="O3547" i="34"/>
  <c r="O3546" i="34" s="1"/>
  <c r="I3546" i="34"/>
  <c r="I3467" i="34"/>
  <c r="O3468" i="34"/>
  <c r="O3467" i="34" s="1"/>
  <c r="I3893" i="34"/>
  <c r="O3894" i="34"/>
  <c r="O3893" i="34" s="1"/>
  <c r="I3543" i="34"/>
  <c r="O3544" i="34"/>
  <c r="O3543" i="34" s="1"/>
  <c r="I2762" i="34"/>
  <c r="H2761" i="34"/>
  <c r="O3733" i="34"/>
  <c r="O3732" i="34" s="1"/>
  <c r="I3732" i="34"/>
  <c r="I3035" i="34"/>
  <c r="O3036" i="34"/>
  <c r="O3035" i="34" s="1"/>
  <c r="H2743" i="34"/>
  <c r="I2741" i="34"/>
  <c r="I3121" i="34"/>
  <c r="O3122" i="34"/>
  <c r="O3121" i="34" s="1"/>
  <c r="O3072" i="34"/>
  <c r="O3070" i="34" s="1"/>
  <c r="I3070" i="34"/>
  <c r="I3021" i="34"/>
  <c r="O3022" i="34"/>
  <c r="O3021" i="34" s="1"/>
  <c r="O2649" i="34"/>
  <c r="O2648" i="34" s="1"/>
  <c r="I2648" i="34"/>
  <c r="I2503" i="34"/>
  <c r="O2501" i="34"/>
  <c r="O2503" i="34" s="1"/>
  <c r="I2462" i="34"/>
  <c r="O2463" i="34"/>
  <c r="O2462" i="34" s="1"/>
  <c r="I2404" i="34"/>
  <c r="O2405" i="34"/>
  <c r="O2404" i="34" s="1"/>
  <c r="I2362" i="34"/>
  <c r="O2363" i="34"/>
  <c r="O2362" i="34" s="1"/>
  <c r="O2209" i="34"/>
  <c r="O2208" i="34" s="1"/>
  <c r="I2208" i="34"/>
  <c r="I2199" i="34"/>
  <c r="O2200" i="34"/>
  <c r="O2199" i="34" s="1"/>
  <c r="I1973" i="34"/>
  <c r="O1974" i="34"/>
  <c r="O1973" i="34" s="1"/>
  <c r="I1757" i="34"/>
  <c r="O1758" i="34"/>
  <c r="O1757" i="34" s="1"/>
  <c r="P2752" i="34"/>
  <c r="N1391" i="34"/>
  <c r="O1392" i="34"/>
  <c r="O1383" i="34"/>
  <c r="I1382" i="34"/>
  <c r="M2668" i="34"/>
  <c r="N2669" i="34"/>
  <c r="F2671" i="34"/>
  <c r="I1991" i="34"/>
  <c r="O1992" i="34"/>
  <c r="O1991" i="34" s="1"/>
  <c r="O1709" i="34"/>
  <c r="O1708" i="34" s="1"/>
  <c r="I1708" i="34"/>
  <c r="Q2671" i="34"/>
  <c r="I4071" i="34"/>
  <c r="O4072" i="34"/>
  <c r="O4071" i="34" s="1"/>
  <c r="I2750" i="34"/>
  <c r="H2749" i="34"/>
  <c r="I2439" i="34"/>
  <c r="O2440" i="34"/>
  <c r="O2439" i="34" s="1"/>
  <c r="I1705" i="34"/>
  <c r="O1706" i="34"/>
  <c r="O1705" i="34" s="1"/>
  <c r="J2722" i="34"/>
  <c r="P2693" i="34"/>
  <c r="M6235" i="34"/>
  <c r="N6115" i="34"/>
  <c r="O1152" i="34"/>
  <c r="O1151" i="34" s="1"/>
  <c r="I1151" i="34"/>
  <c r="I1013" i="34"/>
  <c r="O1014" i="34"/>
  <c r="O1013" i="34" s="1"/>
  <c r="I898" i="34"/>
  <c r="O899" i="34"/>
  <c r="O898" i="34" s="1"/>
  <c r="I551" i="34"/>
  <c r="O552" i="34"/>
  <c r="O551" i="34" s="1"/>
  <c r="O509" i="34"/>
  <c r="O508" i="34" s="1"/>
  <c r="I508" i="34"/>
  <c r="N2769" i="34"/>
  <c r="N2768" i="34" s="1"/>
  <c r="M2768" i="34"/>
  <c r="I1069" i="34"/>
  <c r="O1070" i="34"/>
  <c r="O1069" i="34" s="1"/>
  <c r="I728" i="34"/>
  <c r="O729" i="34"/>
  <c r="O728" i="34" s="1"/>
  <c r="I2700" i="34"/>
  <c r="O2003" i="34"/>
  <c r="O2002" i="34" s="1"/>
  <c r="I2002" i="34"/>
  <c r="O1562" i="34"/>
  <c r="O1561" i="34" s="1"/>
  <c r="I1561" i="34"/>
  <c r="O1415" i="34"/>
  <c r="O1379" i="34"/>
  <c r="I1378" i="34"/>
  <c r="O1346" i="34"/>
  <c r="I1345" i="34"/>
  <c r="I1248" i="34"/>
  <c r="O1249" i="34"/>
  <c r="O1190" i="34"/>
  <c r="O1189" i="34" s="1"/>
  <c r="I1189" i="34"/>
  <c r="I1111" i="34"/>
  <c r="O1112" i="34"/>
  <c r="O1111" i="34" s="1"/>
  <c r="I841" i="34"/>
  <c r="O842" i="34"/>
  <c r="O841" i="34" s="1"/>
  <c r="O605" i="34"/>
  <c r="O604" i="34" s="1"/>
  <c r="I604" i="34"/>
  <c r="I488" i="34"/>
  <c r="O489" i="34"/>
  <c r="O488" i="34" s="1"/>
  <c r="I484" i="34"/>
  <c r="O485" i="34"/>
  <c r="O484" i="34" s="1"/>
  <c r="O294" i="34"/>
  <c r="O293" i="34" s="1"/>
  <c r="I293" i="34"/>
  <c r="I1471" i="34"/>
  <c r="O1283" i="34"/>
  <c r="I1282" i="34"/>
  <c r="I1142" i="34"/>
  <c r="O1143" i="34"/>
  <c r="O1142" i="34" s="1"/>
  <c r="O1073" i="34"/>
  <c r="O1072" i="34" s="1"/>
  <c r="I1072" i="34"/>
  <c r="I2932" i="34"/>
  <c r="O2932" i="34" s="1"/>
  <c r="I2088" i="34"/>
  <c r="O2089" i="34"/>
  <c r="O2088" i="34" s="1"/>
  <c r="I1663" i="34"/>
  <c r="O1661" i="34"/>
  <c r="O1663" i="34" s="1"/>
  <c r="I1225" i="34"/>
  <c r="O1226" i="34"/>
  <c r="O1225" i="34" s="1"/>
  <c r="O1120" i="34"/>
  <c r="O1119" i="34" s="1"/>
  <c r="I1119" i="34"/>
  <c r="O1085" i="34"/>
  <c r="O1084" i="34" s="1"/>
  <c r="I1084" i="34"/>
  <c r="I1042" i="34"/>
  <c r="O1043" i="34"/>
  <c r="O1042" i="34" s="1"/>
  <c r="I991" i="34"/>
  <c r="O992" i="34"/>
  <c r="O991" i="34" s="1"/>
  <c r="I922" i="34"/>
  <c r="O923" i="34"/>
  <c r="O922" i="34" s="1"/>
  <c r="I782" i="34"/>
  <c r="O783" i="34"/>
  <c r="O782" i="34" s="1"/>
  <c r="I662" i="34"/>
  <c r="O663" i="34"/>
  <c r="O662" i="34" s="1"/>
  <c r="I538" i="34"/>
  <c r="O539" i="34"/>
  <c r="O538" i="34" s="1"/>
  <c r="I519" i="34"/>
  <c r="O520" i="34"/>
  <c r="O519" i="34" s="1"/>
  <c r="I472" i="34"/>
  <c r="O473" i="34"/>
  <c r="O472" i="34" s="1"/>
  <c r="O289" i="34"/>
  <c r="O288" i="34" s="1"/>
  <c r="I288" i="34"/>
  <c r="O2273" i="34"/>
  <c r="O2272" i="34" s="1"/>
  <c r="I2272" i="34"/>
  <c r="I1465" i="34"/>
  <c r="I1309" i="34"/>
  <c r="O1310" i="34"/>
  <c r="O1309" i="34" s="1"/>
  <c r="L2693" i="34"/>
  <c r="O762" i="34"/>
  <c r="G697" i="34"/>
  <c r="O626" i="34"/>
  <c r="O625" i="34" s="1"/>
  <c r="I625" i="34"/>
  <c r="I422" i="34"/>
  <c r="O423" i="34"/>
  <c r="O422" i="34" s="1"/>
  <c r="O323" i="34"/>
  <c r="O322" i="34" s="1"/>
  <c r="I322" i="34"/>
  <c r="I2582" i="34"/>
  <c r="I162" i="34"/>
  <c r="I2632" i="34"/>
  <c r="O1360" i="34"/>
  <c r="I271" i="34"/>
  <c r="O202" i="34"/>
  <c r="O6093" i="34"/>
  <c r="O6092" i="34" s="1"/>
  <c r="I6092" i="34"/>
  <c r="K6102" i="34"/>
  <c r="K6106" i="34" s="1"/>
  <c r="H5890" i="34"/>
  <c r="O5903" i="34"/>
  <c r="O5902" i="34" s="1"/>
  <c r="I5902" i="34"/>
  <c r="H6065" i="34"/>
  <c r="I6007" i="34"/>
  <c r="O6008" i="34"/>
  <c r="O6007" i="34" s="1"/>
  <c r="I5917" i="34"/>
  <c r="I5730" i="34"/>
  <c r="O5731" i="34"/>
  <c r="O5730" i="34" s="1"/>
  <c r="N5715" i="34"/>
  <c r="I5571" i="34"/>
  <c r="O5572" i="34"/>
  <c r="O5571" i="34" s="1"/>
  <c r="E5890" i="34"/>
  <c r="O5825" i="34"/>
  <c r="O5824" i="34" s="1"/>
  <c r="I5824" i="34"/>
  <c r="O5740" i="34"/>
  <c r="O5739" i="34" s="1"/>
  <c r="I5739" i="34"/>
  <c r="O5690" i="34"/>
  <c r="O5689" i="34" s="1"/>
  <c r="I5689" i="34"/>
  <c r="O5565" i="34"/>
  <c r="O5564" i="34" s="1"/>
  <c r="I5564" i="34"/>
  <c r="O6090" i="34"/>
  <c r="O6089" i="34" s="1"/>
  <c r="I6089" i="34"/>
  <c r="I5742" i="34"/>
  <c r="O5666" i="34"/>
  <c r="O5660" i="34"/>
  <c r="F5400" i="34"/>
  <c r="I5330" i="34"/>
  <c r="O5331" i="34"/>
  <c r="O5330" i="34" s="1"/>
  <c r="I5316" i="34"/>
  <c r="O5317" i="34"/>
  <c r="O5316" i="34" s="1"/>
  <c r="I5307" i="34"/>
  <c r="O5308" i="34"/>
  <c r="O5307" i="34" s="1"/>
  <c r="O5222" i="34"/>
  <c r="O5221" i="34" s="1"/>
  <c r="I5221" i="34"/>
  <c r="I5135" i="34"/>
  <c r="O5136" i="34"/>
  <c r="O5135" i="34" s="1"/>
  <c r="I5046" i="34"/>
  <c r="O5047" i="34"/>
  <c r="O5046" i="34" s="1"/>
  <c r="Q4700" i="34"/>
  <c r="O4688" i="34"/>
  <c r="I4684" i="34"/>
  <c r="O4684" i="34" s="1"/>
  <c r="K6322" i="34"/>
  <c r="H6309" i="34"/>
  <c r="H6191" i="34"/>
  <c r="M6300" i="34"/>
  <c r="N6180" i="34"/>
  <c r="M6296" i="34"/>
  <c r="N6176" i="34"/>
  <c r="G6174" i="34"/>
  <c r="G6294" i="34" s="1"/>
  <c r="Q6292" i="34"/>
  <c r="M6288" i="34"/>
  <c r="N6168" i="34"/>
  <c r="G6286" i="34"/>
  <c r="J6283" i="34"/>
  <c r="M6280" i="34"/>
  <c r="M6159" i="34"/>
  <c r="N6160" i="34"/>
  <c r="L6273" i="34"/>
  <c r="J6267" i="34"/>
  <c r="J6146" i="34"/>
  <c r="L5402" i="34"/>
  <c r="L5406" i="34" s="1"/>
  <c r="O5380" i="34"/>
  <c r="O5215" i="34"/>
  <c r="O5214" i="34" s="1"/>
  <c r="I5214" i="34"/>
  <c r="I5124" i="34"/>
  <c r="O5125" i="34"/>
  <c r="O5124" i="34" s="1"/>
  <c r="I4976" i="34"/>
  <c r="O4977" i="34"/>
  <c r="O4976" i="34" s="1"/>
  <c r="K6333" i="34"/>
  <c r="K6212" i="34"/>
  <c r="J6330" i="34"/>
  <c r="J6209" i="34"/>
  <c r="Q6323" i="34"/>
  <c r="I6045" i="34"/>
  <c r="O5677" i="34"/>
  <c r="O5676" i="34" s="1"/>
  <c r="I5676" i="34"/>
  <c r="O5472" i="34"/>
  <c r="O5471" i="34" s="1"/>
  <c r="I5471" i="34"/>
  <c r="Q6337" i="34"/>
  <c r="Q6216" i="34"/>
  <c r="O5152" i="34"/>
  <c r="O5151" i="34" s="1"/>
  <c r="I5151" i="34"/>
  <c r="E5015" i="34"/>
  <c r="I4771" i="34"/>
  <c r="O4772" i="34"/>
  <c r="O4771" i="34" s="1"/>
  <c r="F4696" i="34"/>
  <c r="I4691" i="34"/>
  <c r="O4691" i="34" s="1"/>
  <c r="M6330" i="34"/>
  <c r="M6209" i="34"/>
  <c r="N6210" i="34"/>
  <c r="F4680" i="34"/>
  <c r="F6309" i="34"/>
  <c r="F6191" i="34"/>
  <c r="G6301" i="34"/>
  <c r="E6295" i="34"/>
  <c r="M6291" i="34"/>
  <c r="N6171" i="34"/>
  <c r="M6170" i="34"/>
  <c r="G6277" i="34"/>
  <c r="P6275" i="34"/>
  <c r="K6271" i="34"/>
  <c r="K6150" i="34"/>
  <c r="E6267" i="34"/>
  <c r="P6264" i="34"/>
  <c r="K6251" i="34"/>
  <c r="K6130" i="34"/>
  <c r="K6243" i="34"/>
  <c r="J6240" i="34"/>
  <c r="J6119" i="34"/>
  <c r="O4597" i="34"/>
  <c r="J6337" i="34"/>
  <c r="J6216" i="34"/>
  <c r="M6299" i="34"/>
  <c r="N6179" i="34"/>
  <c r="L4665" i="34"/>
  <c r="L4702" i="34" s="1"/>
  <c r="L4706" i="34" s="1"/>
  <c r="L6288" i="34"/>
  <c r="H6164" i="34"/>
  <c r="M6281" i="34"/>
  <c r="N6161" i="34"/>
  <c r="M6269" i="34"/>
  <c r="N6149" i="34"/>
  <c r="Q6267" i="34"/>
  <c r="Q6146" i="34"/>
  <c r="F6141" i="34"/>
  <c r="J6259" i="34"/>
  <c r="P6257" i="34"/>
  <c r="P6136" i="34"/>
  <c r="P6256" i="34" s="1"/>
  <c r="H6253" i="34"/>
  <c r="J6251" i="34"/>
  <c r="J6130" i="34"/>
  <c r="H6249" i="34"/>
  <c r="K6246" i="34"/>
  <c r="L6241" i="34"/>
  <c r="H6237" i="34"/>
  <c r="O4455" i="34"/>
  <c r="O5553" i="34"/>
  <c r="O5552" i="34" s="1"/>
  <c r="I5552" i="34"/>
  <c r="H6218" i="34"/>
  <c r="H6216" i="34" s="1"/>
  <c r="H4696" i="34"/>
  <c r="I4698" i="34"/>
  <c r="O4698" i="34" s="1"/>
  <c r="H4840" i="34"/>
  <c r="O4796" i="34"/>
  <c r="I4782" i="34"/>
  <c r="I4764" i="34"/>
  <c r="I4679" i="34"/>
  <c r="O4679" i="34" s="1"/>
  <c r="M6318" i="34"/>
  <c r="M6197" i="34"/>
  <c r="N6198" i="34"/>
  <c r="L6315" i="34"/>
  <c r="P6302" i="34"/>
  <c r="G6296" i="34"/>
  <c r="L6286" i="34"/>
  <c r="L6165" i="34"/>
  <c r="H6156" i="34"/>
  <c r="Q6265" i="34"/>
  <c r="H6259" i="34"/>
  <c r="J6257" i="34"/>
  <c r="J6136" i="34"/>
  <c r="J6256" i="34" s="1"/>
  <c r="P6251" i="34"/>
  <c r="P6130" i="34"/>
  <c r="F6249" i="34"/>
  <c r="M6246" i="34"/>
  <c r="N6126" i="34"/>
  <c r="K6244" i="34"/>
  <c r="H6243" i="34"/>
  <c r="F6237" i="34"/>
  <c r="Q6234" i="34"/>
  <c r="Q6113" i="34"/>
  <c r="O4960" i="34"/>
  <c r="K4877" i="34"/>
  <c r="K4881" i="34" s="1"/>
  <c r="E6171" i="34"/>
  <c r="E4650" i="34"/>
  <c r="G6123" i="34"/>
  <c r="G6243" i="34" s="1"/>
  <c r="I4603" i="34"/>
  <c r="O4603" i="34" s="1"/>
  <c r="I4683" i="34"/>
  <c r="O4683" i="34" s="1"/>
  <c r="P6294" i="34"/>
  <c r="J6289" i="34"/>
  <c r="G6163" i="34"/>
  <c r="G6283" i="34" s="1"/>
  <c r="M6263" i="34"/>
  <c r="N6143" i="34"/>
  <c r="K6249" i="34"/>
  <c r="F6234" i="34"/>
  <c r="N4490" i="34"/>
  <c r="K4352" i="34"/>
  <c r="K4356" i="34" s="1"/>
  <c r="H6145" i="34"/>
  <c r="I4625" i="34"/>
  <c r="O4625" i="34" s="1"/>
  <c r="I4685" i="34"/>
  <c r="O4685" i="34" s="1"/>
  <c r="M6273" i="34"/>
  <c r="N6153" i="34"/>
  <c r="O4631" i="34"/>
  <c r="K6237" i="34"/>
  <c r="K6116" i="34"/>
  <c r="J6234" i="34"/>
  <c r="J6113" i="34"/>
  <c r="E6244" i="34"/>
  <c r="H6168" i="34"/>
  <c r="I4648" i="34"/>
  <c r="O4648" i="34" s="1"/>
  <c r="I4820" i="34"/>
  <c r="H6176" i="34"/>
  <c r="K6291" i="34"/>
  <c r="K6170" i="34"/>
  <c r="K6267" i="34"/>
  <c r="K6146" i="34"/>
  <c r="M6262" i="34"/>
  <c r="N6142" i="34"/>
  <c r="M6141" i="34"/>
  <c r="O4600" i="34"/>
  <c r="O4319" i="34"/>
  <c r="O4321" i="34" s="1"/>
  <c r="I4321" i="34"/>
  <c r="N4315" i="34"/>
  <c r="O4165" i="34"/>
  <c r="O4164" i="34" s="1"/>
  <c r="I4164" i="34"/>
  <c r="I3980" i="34"/>
  <c r="O3981" i="34"/>
  <c r="O3980" i="34" s="1"/>
  <c r="I4966" i="34"/>
  <c r="I4249" i="34"/>
  <c r="O4250" i="34"/>
  <c r="O4249" i="34" s="1"/>
  <c r="G4140" i="34"/>
  <c r="H6171" i="34"/>
  <c r="I4651" i="34"/>
  <c r="H4650" i="34"/>
  <c r="H4589" i="34"/>
  <c r="I4547" i="34"/>
  <c r="O4547" i="34" s="1"/>
  <c r="H6292" i="34"/>
  <c r="K6257" i="34"/>
  <c r="K6136" i="34"/>
  <c r="M6243" i="34"/>
  <c r="N6123" i="34"/>
  <c r="O4272" i="34"/>
  <c r="O4271" i="34" s="1"/>
  <c r="I4271" i="34"/>
  <c r="I4068" i="34"/>
  <c r="O4069" i="34"/>
  <c r="O4068" i="34" s="1"/>
  <c r="F6289" i="34"/>
  <c r="M6251" i="34"/>
  <c r="N6131" i="34"/>
  <c r="M6130" i="34"/>
  <c r="H3650" i="34"/>
  <c r="I3821" i="34"/>
  <c r="O3822" i="34"/>
  <c r="O3821" i="34" s="1"/>
  <c r="O3765" i="34"/>
  <c r="O3764" i="34" s="1"/>
  <c r="I3764" i="34"/>
  <c r="O3643" i="34"/>
  <c r="O3642" i="34" s="1"/>
  <c r="I3642" i="34"/>
  <c r="O3293" i="34"/>
  <c r="O3292" i="34" s="1"/>
  <c r="I3292" i="34"/>
  <c r="I4105" i="34"/>
  <c r="F3965" i="34"/>
  <c r="F4002" i="34" s="1"/>
  <c r="F4006" i="34" s="1"/>
  <c r="I3939" i="34"/>
  <c r="O3940" i="34"/>
  <c r="O3939" i="34" s="1"/>
  <c r="O3803" i="34"/>
  <c r="O3802" i="34" s="1"/>
  <c r="I3802" i="34"/>
  <c r="I3589" i="34"/>
  <c r="O3590" i="34"/>
  <c r="O3589" i="34" s="1"/>
  <c r="O4261" i="34"/>
  <c r="O4260" i="34" s="1"/>
  <c r="I4260" i="34"/>
  <c r="I4120" i="34"/>
  <c r="O4122" i="34"/>
  <c r="O4120" i="34" s="1"/>
  <c r="O4014" i="34"/>
  <c r="O4064" i="34" s="1"/>
  <c r="I4064" i="34"/>
  <c r="I3910" i="34"/>
  <c r="I3817" i="34"/>
  <c r="O3818" i="34"/>
  <c r="O3817" i="34" s="1"/>
  <c r="I3751" i="34"/>
  <c r="O3752" i="34"/>
  <c r="O3751" i="34" s="1"/>
  <c r="L3477" i="34"/>
  <c r="L3481" i="34" s="1"/>
  <c r="I3455" i="34"/>
  <c r="O3456" i="34"/>
  <c r="O3455" i="34" s="1"/>
  <c r="I3391" i="34"/>
  <c r="O3392" i="34"/>
  <c r="O3391" i="34" s="1"/>
  <c r="I2793" i="34"/>
  <c r="O2793" i="34" s="1"/>
  <c r="O4156" i="34"/>
  <c r="O4155" i="34" s="1"/>
  <c r="I4155" i="34"/>
  <c r="H3300" i="34"/>
  <c r="I2892" i="34"/>
  <c r="O2892" i="34" s="1"/>
  <c r="I3096" i="34"/>
  <c r="O3094" i="34"/>
  <c r="O3096" i="34" s="1"/>
  <c r="G3090" i="34"/>
  <c r="I2890" i="34"/>
  <c r="O2896" i="34"/>
  <c r="H2880" i="34"/>
  <c r="I2732" i="34"/>
  <c r="O2603" i="34"/>
  <c r="O2602" i="34" s="1"/>
  <c r="I2602" i="34"/>
  <c r="O2569" i="34"/>
  <c r="O2568" i="34" s="1"/>
  <c r="I2568" i="34"/>
  <c r="O2478" i="34"/>
  <c r="O2477" i="34" s="1"/>
  <c r="I2477" i="34"/>
  <c r="I2428" i="34"/>
  <c r="O2429" i="34"/>
  <c r="O2428" i="34" s="1"/>
  <c r="I3741" i="34"/>
  <c r="O3742" i="34"/>
  <c r="O3741" i="34" s="1"/>
  <c r="I3216" i="34"/>
  <c r="E2900" i="34"/>
  <c r="I3018" i="34"/>
  <c r="O3019" i="34"/>
  <c r="O3018" i="34" s="1"/>
  <c r="G2849" i="34"/>
  <c r="N2839" i="34"/>
  <c r="I2683" i="34"/>
  <c r="H2682" i="34"/>
  <c r="G2761" i="34"/>
  <c r="I2751" i="34"/>
  <c r="O2751" i="34" s="1"/>
  <c r="G2693" i="34"/>
  <c r="I4101" i="34"/>
  <c r="O4102" i="34"/>
  <c r="O4101" i="34" s="1"/>
  <c r="I2884" i="34"/>
  <c r="O2884" i="34" s="1"/>
  <c r="G3615" i="34"/>
  <c r="I3576" i="34"/>
  <c r="O3561" i="34"/>
  <c r="O3560" i="34" s="1"/>
  <c r="I3560" i="34"/>
  <c r="I3452" i="34"/>
  <c r="I3425" i="34"/>
  <c r="O3426" i="34"/>
  <c r="O3425" i="34" s="1"/>
  <c r="O3396" i="34"/>
  <c r="I2947" i="34"/>
  <c r="H2946" i="34"/>
  <c r="F3265" i="34"/>
  <c r="I3239" i="34"/>
  <c r="O3240" i="34"/>
  <c r="O3239" i="34" s="1"/>
  <c r="I2864" i="34"/>
  <c r="O2864" i="34" s="1"/>
  <c r="O3207" i="34"/>
  <c r="O3139" i="34"/>
  <c r="O3189" i="34" s="1"/>
  <c r="I3189" i="34"/>
  <c r="O3106" i="34"/>
  <c r="O3105" i="34" s="1"/>
  <c r="I3105" i="34"/>
  <c r="I3051" i="34"/>
  <c r="I2862" i="34"/>
  <c r="O2862" i="34" s="1"/>
  <c r="O3025" i="34"/>
  <c r="O3024" i="34" s="1"/>
  <c r="I3024" i="34"/>
  <c r="G2839" i="34"/>
  <c r="K2952" i="34"/>
  <c r="K2956" i="34" s="1"/>
  <c r="I2733" i="34"/>
  <c r="I2725" i="34"/>
  <c r="E2711" i="34"/>
  <c r="F2752" i="34"/>
  <c r="H1777" i="34"/>
  <c r="H1814" i="34" s="1"/>
  <c r="H1818" i="34" s="1"/>
  <c r="N2754" i="34"/>
  <c r="N2729" i="34"/>
  <c r="G3650" i="34"/>
  <c r="I3646" i="34"/>
  <c r="I3557" i="34"/>
  <c r="O3558" i="34"/>
  <c r="O3557" i="34" s="1"/>
  <c r="G2939" i="34"/>
  <c r="I2940" i="34"/>
  <c r="I3032" i="34"/>
  <c r="I2834" i="34"/>
  <c r="O2834" i="34" s="1"/>
  <c r="I2811" i="34"/>
  <c r="O2811" i="34" s="1"/>
  <c r="I2790" i="34"/>
  <c r="O2790" i="34" s="1"/>
  <c r="P2682" i="34"/>
  <c r="I2748" i="34"/>
  <c r="O2748" i="34" s="1"/>
  <c r="I2692" i="34"/>
  <c r="I2686" i="34"/>
  <c r="I2442" i="34"/>
  <c r="I2674" i="34"/>
  <c r="O2674" i="34" s="1"/>
  <c r="G2377" i="34"/>
  <c r="G2414" i="34" s="1"/>
  <c r="G2418" i="34" s="1"/>
  <c r="I2715" i="34"/>
  <c r="O2334" i="34"/>
  <c r="O2333" i="34" s="1"/>
  <c r="I2333" i="34"/>
  <c r="O2306" i="34"/>
  <c r="O2305" i="34" s="1"/>
  <c r="I2305" i="34"/>
  <c r="M2294" i="34"/>
  <c r="M2298" i="34" s="1"/>
  <c r="I2082" i="34"/>
  <c r="O2083" i="34"/>
  <c r="O2082" i="34" s="1"/>
  <c r="I2068" i="34"/>
  <c r="O2069" i="34"/>
  <c r="O2068" i="34" s="1"/>
  <c r="G2017" i="34"/>
  <c r="O1910" i="34"/>
  <c r="O1909" i="34" s="1"/>
  <c r="I1909" i="34"/>
  <c r="O1670" i="34"/>
  <c r="O1669" i="34" s="1"/>
  <c r="I1669" i="34"/>
  <c r="M2711" i="34"/>
  <c r="N2712" i="34"/>
  <c r="N2709" i="34"/>
  <c r="M2679" i="34"/>
  <c r="N2680" i="34"/>
  <c r="N2677" i="34"/>
  <c r="N2672" i="34"/>
  <c r="M2671" i="34"/>
  <c r="I1348" i="34"/>
  <c r="O1349" i="34"/>
  <c r="O1348" i="34" s="1"/>
  <c r="O3927" i="34"/>
  <c r="O3926" i="34" s="1"/>
  <c r="I3926" i="34"/>
  <c r="I2716" i="34"/>
  <c r="E2617" i="34"/>
  <c r="O2549" i="34"/>
  <c r="O2548" i="34" s="1"/>
  <c r="I2548" i="34"/>
  <c r="E2764" i="34"/>
  <c r="F2497" i="34"/>
  <c r="G2722" i="34"/>
  <c r="G2682" i="34"/>
  <c r="J2414" i="34"/>
  <c r="J2418" i="34" s="1"/>
  <c r="I2392" i="34"/>
  <c r="O2393" i="34"/>
  <c r="O2392" i="34" s="1"/>
  <c r="I2383" i="34"/>
  <c r="O2381" i="34"/>
  <c r="O2383" i="34" s="1"/>
  <c r="I2288" i="34"/>
  <c r="O2289" i="34"/>
  <c r="O2288" i="34" s="1"/>
  <c r="E2257" i="34"/>
  <c r="I2041" i="34"/>
  <c r="O2042" i="34"/>
  <c r="O2041" i="34" s="1"/>
  <c r="H1932" i="34"/>
  <c r="E1897" i="34"/>
  <c r="O1840" i="34"/>
  <c r="O1839" i="34" s="1"/>
  <c r="I1839" i="34"/>
  <c r="I1738" i="34"/>
  <c r="O1739" i="34"/>
  <c r="O1738" i="34" s="1"/>
  <c r="O1436" i="34"/>
  <c r="P1417" i="34"/>
  <c r="P1454" i="34" s="1"/>
  <c r="P1458" i="34" s="1"/>
  <c r="J2717" i="34"/>
  <c r="N2697" i="34"/>
  <c r="N2681" i="34"/>
  <c r="H2927" i="34"/>
  <c r="I2929" i="34"/>
  <c r="O2929" i="34" s="1"/>
  <c r="M2915" i="34"/>
  <c r="I2861" i="34"/>
  <c r="N2617" i="34"/>
  <c r="N2654" i="34" s="1"/>
  <c r="N2658" i="34" s="1"/>
  <c r="O2472" i="34"/>
  <c r="O2471" i="34" s="1"/>
  <c r="I2471" i="34"/>
  <c r="F2665" i="34"/>
  <c r="I2231" i="34"/>
  <c r="O2232" i="34"/>
  <c r="O2231" i="34" s="1"/>
  <c r="O2189" i="34"/>
  <c r="O2188" i="34" s="1"/>
  <c r="I2188" i="34"/>
  <c r="I2161" i="34"/>
  <c r="O2162" i="34"/>
  <c r="O2161" i="34" s="1"/>
  <c r="N2017" i="34"/>
  <c r="N2054" i="34" s="1"/>
  <c r="N2058" i="34" s="1"/>
  <c r="I1982" i="34"/>
  <c r="O1983" i="34"/>
  <c r="O1982" i="34" s="1"/>
  <c r="I1828" i="34"/>
  <c r="O1829" i="34"/>
  <c r="O1828" i="34" s="1"/>
  <c r="G1692" i="34"/>
  <c r="N2765" i="34"/>
  <c r="N2764" i="34" s="1"/>
  <c r="M2764" i="34"/>
  <c r="N2755" i="34"/>
  <c r="O1430" i="34"/>
  <c r="O1429" i="34" s="1"/>
  <c r="I1429" i="34"/>
  <c r="K2702" i="34"/>
  <c r="N2699" i="34"/>
  <c r="M2698" i="34"/>
  <c r="N2684" i="34"/>
  <c r="P2671" i="34"/>
  <c r="H1332" i="34"/>
  <c r="H1057" i="34"/>
  <c r="H612" i="34"/>
  <c r="G2711" i="34"/>
  <c r="I2644" i="34"/>
  <c r="G2617" i="34"/>
  <c r="I2528" i="34"/>
  <c r="O2529" i="34"/>
  <c r="O2528" i="34" s="1"/>
  <c r="H2377" i="34"/>
  <c r="I2185" i="34"/>
  <c r="O2186" i="34"/>
  <c r="O2185" i="34" s="1"/>
  <c r="I2065" i="34"/>
  <c r="I1642" i="34"/>
  <c r="I1591" i="34"/>
  <c r="O1512" i="34"/>
  <c r="O1511" i="34" s="1"/>
  <c r="I1511" i="34"/>
  <c r="O1471" i="34"/>
  <c r="O1347" i="34"/>
  <c r="O1329" i="34"/>
  <c r="O1314" i="34"/>
  <c r="O1263" i="34"/>
  <c r="I1262" i="34"/>
  <c r="I1208" i="34"/>
  <c r="O1209" i="34"/>
  <c r="O1208" i="34" s="1"/>
  <c r="O1134" i="34"/>
  <c r="O1133" i="34" s="1"/>
  <c r="I1133" i="34"/>
  <c r="O893" i="34"/>
  <c r="O872" i="34"/>
  <c r="O871" i="34" s="1"/>
  <c r="I871" i="34"/>
  <c r="O722" i="34"/>
  <c r="O721" i="34" s="1"/>
  <c r="I721" i="34"/>
  <c r="I703" i="34"/>
  <c r="O701" i="34"/>
  <c r="O703" i="34" s="1"/>
  <c r="I648" i="34"/>
  <c r="O649" i="34"/>
  <c r="O648" i="34" s="1"/>
  <c r="I562" i="34"/>
  <c r="I352" i="34"/>
  <c r="O152" i="34"/>
  <c r="O151" i="34" s="1"/>
  <c r="I151" i="34"/>
  <c r="M2749" i="34"/>
  <c r="N2750" i="34"/>
  <c r="N2749" i="34" s="1"/>
  <c r="I1228" i="34"/>
  <c r="G732" i="34"/>
  <c r="G2927" i="34"/>
  <c r="I2928" i="34"/>
  <c r="I3221" i="34"/>
  <c r="N2939" i="34"/>
  <c r="N2866" i="34"/>
  <c r="I2684" i="34"/>
  <c r="I2281" i="34"/>
  <c r="O2282" i="34"/>
  <c r="O2281" i="34" s="1"/>
  <c r="G2764" i="34"/>
  <c r="H2017" i="34"/>
  <c r="I1968" i="34"/>
  <c r="I1962" i="34"/>
  <c r="I1924" i="34"/>
  <c r="O1925" i="34"/>
  <c r="O1924" i="34" s="1"/>
  <c r="G1537" i="34"/>
  <c r="H1452" i="34"/>
  <c r="O1433" i="34"/>
  <c r="I1432" i="34"/>
  <c r="L2671" i="34"/>
  <c r="O1250" i="34"/>
  <c r="O1243" i="34"/>
  <c r="I1242" i="34"/>
  <c r="O1202" i="34"/>
  <c r="O1201" i="34" s="1"/>
  <c r="I1201" i="34"/>
  <c r="I1088" i="34"/>
  <c r="O1089" i="34"/>
  <c r="O1088" i="34" s="1"/>
  <c r="P974" i="34"/>
  <c r="P978" i="34" s="1"/>
  <c r="I917" i="34"/>
  <c r="O918" i="34"/>
  <c r="O917" i="34" s="1"/>
  <c r="I879" i="34"/>
  <c r="O880" i="34"/>
  <c r="O879" i="34" s="1"/>
  <c r="O849" i="34"/>
  <c r="O848" i="34" s="1"/>
  <c r="I848" i="34"/>
  <c r="H732" i="34"/>
  <c r="E697" i="34"/>
  <c r="O640" i="34"/>
  <c r="O639" i="34" s="1"/>
  <c r="I639" i="34"/>
  <c r="I418" i="34"/>
  <c r="O419" i="34"/>
  <c r="O418" i="34" s="1"/>
  <c r="O392" i="34"/>
  <c r="O391" i="34" s="1"/>
  <c r="I391" i="34"/>
  <c r="O245" i="34"/>
  <c r="O244" i="34" s="1"/>
  <c r="I244" i="34"/>
  <c r="I159" i="34"/>
  <c r="O160" i="34"/>
  <c r="O159" i="34" s="1"/>
  <c r="I110" i="34"/>
  <c r="O111" i="34"/>
  <c r="O110" i="34" s="1"/>
  <c r="N1382" i="34"/>
  <c r="L2682" i="34"/>
  <c r="I1324" i="34"/>
  <c r="H1297" i="34"/>
  <c r="I1108" i="34"/>
  <c r="O1109" i="34"/>
  <c r="O1108" i="34" s="1"/>
  <c r="O803" i="34"/>
  <c r="O802" i="34" s="1"/>
  <c r="I802" i="34"/>
  <c r="N2846" i="34"/>
  <c r="I2032" i="34"/>
  <c r="O1826" i="34"/>
  <c r="O1825" i="34" s="1"/>
  <c r="I1825" i="34"/>
  <c r="O1688" i="34"/>
  <c r="E1537" i="34"/>
  <c r="O1445" i="34"/>
  <c r="O1444" i="34" s="1"/>
  <c r="I1444" i="34"/>
  <c r="Q1417" i="34"/>
  <c r="N2714" i="34"/>
  <c r="L2698" i="34"/>
  <c r="N2690" i="34"/>
  <c r="N2675" i="34"/>
  <c r="N1345" i="34"/>
  <c r="P1297" i="34"/>
  <c r="I1253" i="34"/>
  <c r="O1254" i="34"/>
  <c r="O1253" i="34" s="1"/>
  <c r="H1212" i="34"/>
  <c r="E1177" i="34"/>
  <c r="E1214" i="34" s="1"/>
  <c r="E1218" i="34" s="1"/>
  <c r="I1138" i="34"/>
  <c r="O1139" i="34"/>
  <c r="O1138" i="34" s="1"/>
  <c r="E937" i="34"/>
  <c r="E974" i="34" s="1"/>
  <c r="E978" i="34" s="1"/>
  <c r="I902" i="34"/>
  <c r="O903" i="34"/>
  <c r="O902" i="34" s="1"/>
  <c r="I844" i="34"/>
  <c r="O845" i="34"/>
  <c r="O844" i="34" s="1"/>
  <c r="O779" i="34"/>
  <c r="O778" i="34" s="1"/>
  <c r="I778" i="34"/>
  <c r="I601" i="34"/>
  <c r="O602" i="34"/>
  <c r="O601" i="34" s="1"/>
  <c r="I589" i="34"/>
  <c r="O590" i="34"/>
  <c r="O589" i="34" s="1"/>
  <c r="I533" i="34"/>
  <c r="O534" i="34"/>
  <c r="O533" i="34" s="1"/>
  <c r="I437" i="34"/>
  <c r="O438" i="34"/>
  <c r="O437" i="34" s="1"/>
  <c r="I399" i="34"/>
  <c r="O400" i="34"/>
  <c r="O399" i="34" s="1"/>
  <c r="O369" i="34"/>
  <c r="O368" i="34" s="1"/>
  <c r="I368" i="34"/>
  <c r="I349" i="34"/>
  <c r="O350" i="34"/>
  <c r="O349" i="34" s="1"/>
  <c r="E337" i="34"/>
  <c r="O242" i="34"/>
  <c r="O241" i="34" s="1"/>
  <c r="I241" i="34"/>
  <c r="O146" i="34"/>
  <c r="O145" i="34" s="1"/>
  <c r="I145" i="34"/>
  <c r="O41" i="34"/>
  <c r="O40" i="34" s="1"/>
  <c r="I40" i="34"/>
  <c r="I2719" i="34"/>
  <c r="G2698" i="34"/>
  <c r="I2706" i="34"/>
  <c r="O1465" i="34"/>
  <c r="J2702" i="34"/>
  <c r="I888" i="34"/>
  <c r="O889" i="34"/>
  <c r="O888" i="34" s="1"/>
  <c r="I762" i="34"/>
  <c r="H337" i="34"/>
  <c r="O2582" i="34"/>
  <c r="O75" i="34"/>
  <c r="O23" i="34"/>
  <c r="O2632" i="34"/>
  <c r="O1613" i="34"/>
  <c r="I311" i="34"/>
  <c r="I69" i="34"/>
  <c r="O232" i="34"/>
  <c r="I202" i="34"/>
  <c r="I107" i="34"/>
  <c r="I1488" i="34"/>
  <c r="O5747" i="34"/>
  <c r="O5746" i="34" s="1"/>
  <c r="I5746" i="34"/>
  <c r="I5646" i="34"/>
  <c r="O5647" i="34"/>
  <c r="O5646" i="34" s="1"/>
  <c r="I5835" i="34"/>
  <c r="O5836" i="34"/>
  <c r="O5835" i="34" s="1"/>
  <c r="O5728" i="34"/>
  <c r="O5727" i="34" s="1"/>
  <c r="I5727" i="34"/>
  <c r="O5176" i="34"/>
  <c r="O5175" i="34" s="1"/>
  <c r="I5175" i="34"/>
  <c r="M6328" i="34"/>
  <c r="N6208" i="34"/>
  <c r="L6309" i="34"/>
  <c r="L6191" i="34"/>
  <c r="O5203" i="34"/>
  <c r="O5202" i="34" s="1"/>
  <c r="I5202" i="34"/>
  <c r="O5165" i="34"/>
  <c r="O5164" i="34" s="1"/>
  <c r="I5164" i="34"/>
  <c r="G6337" i="34"/>
  <c r="J6318" i="34"/>
  <c r="J6197" i="34"/>
  <c r="O4990" i="34"/>
  <c r="O4989" i="34" s="1"/>
  <c r="I4989" i="34"/>
  <c r="I4939" i="34"/>
  <c r="O4889" i="34"/>
  <c r="O4939" i="34" s="1"/>
  <c r="N4689" i="34"/>
  <c r="K6280" i="34"/>
  <c r="K6159" i="34"/>
  <c r="L6291" i="34"/>
  <c r="L6170" i="34"/>
  <c r="E6240" i="34"/>
  <c r="O4981" i="34"/>
  <c r="O4980" i="34" s="1"/>
  <c r="I4980" i="34"/>
  <c r="J6321" i="34"/>
  <c r="J6200" i="34"/>
  <c r="K6309" i="34"/>
  <c r="K6191" i="34"/>
  <c r="J6237" i="34"/>
  <c r="J6116" i="34"/>
  <c r="H6235" i="34"/>
  <c r="Q6330" i="34"/>
  <c r="Q6209" i="34"/>
  <c r="H6295" i="34"/>
  <c r="O4281" i="34"/>
  <c r="O4280" i="34" s="1"/>
  <c r="I4280" i="34"/>
  <c r="O4086" i="34"/>
  <c r="O4085" i="34" s="1"/>
  <c r="I4085" i="34"/>
  <c r="M6303" i="34"/>
  <c r="N6183" i="34"/>
  <c r="L6240" i="34"/>
  <c r="L6119" i="34"/>
  <c r="O3103" i="34"/>
  <c r="O3102" i="34" s="1"/>
  <c r="I3102" i="34"/>
  <c r="O3969" i="34"/>
  <c r="O3971" i="34" s="1"/>
  <c r="I3971" i="34"/>
  <c r="I3627" i="34"/>
  <c r="O3628" i="34"/>
  <c r="O3627" i="34" s="1"/>
  <c r="I3471" i="34"/>
  <c r="O3472" i="34"/>
  <c r="O3471" i="34" s="1"/>
  <c r="I3405" i="34"/>
  <c r="O3406" i="34"/>
  <c r="O3405" i="34" s="1"/>
  <c r="O4244" i="34"/>
  <c r="O4243" i="34" s="1"/>
  <c r="I4243" i="34"/>
  <c r="I2765" i="34"/>
  <c r="H2764" i="34"/>
  <c r="I3899" i="34"/>
  <c r="O3900" i="34"/>
  <c r="O3899" i="34" s="1"/>
  <c r="O3581" i="34"/>
  <c r="O3580" i="34" s="1"/>
  <c r="I3580" i="34"/>
  <c r="I3401" i="34"/>
  <c r="O3402" i="34"/>
  <c r="O3401" i="34" s="1"/>
  <c r="I3199" i="34"/>
  <c r="O3200" i="34"/>
  <c r="O3199" i="34" s="1"/>
  <c r="H3440" i="34"/>
  <c r="H3477" i="34" s="1"/>
  <c r="H3481" i="34" s="1"/>
  <c r="I2891" i="34"/>
  <c r="O2891" i="34" s="1"/>
  <c r="H2889" i="34"/>
  <c r="I2850" i="34"/>
  <c r="H2849" i="34"/>
  <c r="J2952" i="34"/>
  <c r="J2956" i="34" s="1"/>
  <c r="E2693" i="34"/>
  <c r="I1912" i="34"/>
  <c r="O1913" i="34"/>
  <c r="O1912" i="34" s="1"/>
  <c r="O3247" i="34"/>
  <c r="O3245" i="34" s="1"/>
  <c r="I3245" i="34"/>
  <c r="I2675" i="34"/>
  <c r="I2672" i="34"/>
  <c r="H2671" i="34"/>
  <c r="I2237" i="34"/>
  <c r="O2238" i="34"/>
  <c r="O2237" i="34" s="1"/>
  <c r="I2029" i="34"/>
  <c r="O2030" i="34"/>
  <c r="O2029" i="34" s="1"/>
  <c r="O1805" i="34"/>
  <c r="O1804" i="34" s="1"/>
  <c r="I1804" i="34"/>
  <c r="I1543" i="34"/>
  <c r="O1541" i="34"/>
  <c r="O1543" i="34" s="1"/>
  <c r="I3364" i="34"/>
  <c r="O3314" i="34"/>
  <c r="O3364" i="34" s="1"/>
  <c r="E2722" i="34"/>
  <c r="I2322" i="34"/>
  <c r="O2323" i="34"/>
  <c r="O2322" i="34" s="1"/>
  <c r="I1801" i="34"/>
  <c r="O1802" i="34"/>
  <c r="O1801" i="34" s="1"/>
  <c r="O1729" i="34"/>
  <c r="O1728" i="34" s="1"/>
  <c r="I1728" i="34"/>
  <c r="H2665" i="34"/>
  <c r="I2666" i="34"/>
  <c r="F2532" i="34"/>
  <c r="G2702" i="34"/>
  <c r="G1897" i="34"/>
  <c r="M1297" i="34"/>
  <c r="O821" i="34"/>
  <c r="O823" i="34" s="1"/>
  <c r="I823" i="34"/>
  <c r="I797" i="34"/>
  <c r="O798" i="34"/>
  <c r="O797" i="34" s="1"/>
  <c r="O654" i="34"/>
  <c r="O653" i="34" s="1"/>
  <c r="I653" i="34"/>
  <c r="N2715" i="34"/>
  <c r="H6100" i="34"/>
  <c r="I5996" i="34"/>
  <c r="O5997" i="34"/>
  <c r="O5996" i="34" s="1"/>
  <c r="O5876" i="34"/>
  <c r="O5875" i="34" s="1"/>
  <c r="I5875" i="34"/>
  <c r="O5915" i="34"/>
  <c r="O5914" i="34" s="1"/>
  <c r="I5914" i="34"/>
  <c r="O5865" i="34"/>
  <c r="O5864" i="34" s="1"/>
  <c r="I5864" i="34"/>
  <c r="I5989" i="34"/>
  <c r="H5715" i="34"/>
  <c r="O5658" i="34"/>
  <c r="O5657" i="34" s="1"/>
  <c r="I5657" i="34"/>
  <c r="E5540" i="34"/>
  <c r="E5577" i="34" s="1"/>
  <c r="E5581" i="34" s="1"/>
  <c r="O5515" i="34"/>
  <c r="O5514" i="34" s="1"/>
  <c r="I5514" i="34"/>
  <c r="O5483" i="34"/>
  <c r="O5482" i="34" s="1"/>
  <c r="I5482" i="34"/>
  <c r="I5851" i="34"/>
  <c r="O5852" i="34"/>
  <c r="O5851" i="34" s="1"/>
  <c r="O5719" i="34"/>
  <c r="O5721" i="34" s="1"/>
  <c r="I5721" i="34"/>
  <c r="I5814" i="34"/>
  <c r="O5680" i="34"/>
  <c r="I5666" i="34"/>
  <c r="I5660" i="34"/>
  <c r="O5556" i="34"/>
  <c r="O5555" i="34" s="1"/>
  <c r="I5555" i="34"/>
  <c r="O5393" i="34"/>
  <c r="O5392" i="34" s="1"/>
  <c r="I5392" i="34"/>
  <c r="O5133" i="34"/>
  <c r="O5132" i="34" s="1"/>
  <c r="I5132" i="34"/>
  <c r="F5015" i="34"/>
  <c r="O4947" i="34"/>
  <c r="O4946" i="34" s="1"/>
  <c r="I4946" i="34"/>
  <c r="P6337" i="34"/>
  <c r="P6216" i="34"/>
  <c r="P6333" i="34"/>
  <c r="P6212" i="34"/>
  <c r="K6330" i="34"/>
  <c r="K6209" i="34"/>
  <c r="G6322" i="34"/>
  <c r="K6318" i="34"/>
  <c r="K6197" i="34"/>
  <c r="L6297" i="34"/>
  <c r="M6292" i="34"/>
  <c r="N6172" i="34"/>
  <c r="H6273" i="34"/>
  <c r="J6271" i="34"/>
  <c r="J6150" i="34"/>
  <c r="M6264" i="34"/>
  <c r="N6144" i="34"/>
  <c r="K6262" i="34"/>
  <c r="K6141" i="34"/>
  <c r="O5644" i="34"/>
  <c r="O5643" i="34" s="1"/>
  <c r="I5643" i="34"/>
  <c r="I5380" i="34"/>
  <c r="I5293" i="34"/>
  <c r="O5294" i="34"/>
  <c r="O5293" i="34" s="1"/>
  <c r="O5194" i="34"/>
  <c r="O5196" i="34" s="1"/>
  <c r="I5196" i="34"/>
  <c r="M6335" i="34"/>
  <c r="N6215" i="34"/>
  <c r="M6327" i="34"/>
  <c r="N6207" i="34"/>
  <c r="M6323" i="34"/>
  <c r="N6203" i="34"/>
  <c r="M6319" i="34"/>
  <c r="N6199" i="34"/>
  <c r="O5040" i="34"/>
  <c r="O5039" i="34" s="1"/>
  <c r="I5039" i="34"/>
  <c r="M6337" i="34"/>
  <c r="N6217" i="34"/>
  <c r="M6216" i="34"/>
  <c r="J6324" i="34"/>
  <c r="Q6321" i="34"/>
  <c r="Q6200" i="34"/>
  <c r="P6318" i="34"/>
  <c r="P6197" i="34"/>
  <c r="E6160" i="34"/>
  <c r="E4639" i="34"/>
  <c r="F6155" i="34"/>
  <c r="F6275" i="34" s="1"/>
  <c r="I4635" i="34"/>
  <c r="O4635" i="34" s="1"/>
  <c r="O4872" i="34"/>
  <c r="O4871" i="34" s="1"/>
  <c r="I4871" i="34"/>
  <c r="I4864" i="34"/>
  <c r="O4865" i="34"/>
  <c r="O4864" i="34" s="1"/>
  <c r="I4805" i="34"/>
  <c r="O4806" i="34"/>
  <c r="O4805" i="34" s="1"/>
  <c r="I4768" i="34"/>
  <c r="O4769" i="34"/>
  <c r="O4768" i="34" s="1"/>
  <c r="F6321" i="34"/>
  <c r="M6294" i="34"/>
  <c r="N6174" i="34"/>
  <c r="M6282" i="34"/>
  <c r="N6162" i="34"/>
  <c r="J6281" i="34"/>
  <c r="P6262" i="34"/>
  <c r="P6141" i="34"/>
  <c r="E6257" i="34"/>
  <c r="Q6249" i="34"/>
  <c r="Q6245" i="34"/>
  <c r="M6241" i="34"/>
  <c r="N6121" i="34"/>
  <c r="F6120" i="34"/>
  <c r="E6117" i="34"/>
  <c r="G6115" i="34"/>
  <c r="G6235" i="34" s="1"/>
  <c r="J6333" i="34"/>
  <c r="J6212" i="34"/>
  <c r="Q6309" i="34"/>
  <c r="Q6191" i="34"/>
  <c r="M6298" i="34"/>
  <c r="N6178" i="34"/>
  <c r="M6295" i="34"/>
  <c r="N6175" i="34"/>
  <c r="M6293" i="34"/>
  <c r="N6173" i="34"/>
  <c r="J6286" i="34"/>
  <c r="J6165" i="34"/>
  <c r="L6282" i="34"/>
  <c r="J6280" i="34"/>
  <c r="J6159" i="34"/>
  <c r="F6277" i="34"/>
  <c r="M6274" i="34"/>
  <c r="N6154" i="34"/>
  <c r="E6269" i="34"/>
  <c r="L6267" i="34"/>
  <c r="L6146" i="34"/>
  <c r="L6257" i="34"/>
  <c r="L6136" i="34"/>
  <c r="G6254" i="34"/>
  <c r="F6251" i="34"/>
  <c r="Q6248" i="34"/>
  <c r="Q6127" i="34"/>
  <c r="Q6240" i="34"/>
  <c r="Q6119" i="34"/>
  <c r="O5474" i="34"/>
  <c r="I4852" i="34"/>
  <c r="O4853" i="34"/>
  <c r="O4852" i="34" s="1"/>
  <c r="O4802" i="34"/>
  <c r="O4801" i="34" s="1"/>
  <c r="I4801" i="34"/>
  <c r="I4796" i="34"/>
  <c r="E6330" i="34"/>
  <c r="E6209" i="34"/>
  <c r="J6325" i="34"/>
  <c r="N4680" i="34"/>
  <c r="H6315" i="34"/>
  <c r="G6189" i="34"/>
  <c r="I4660" i="34"/>
  <c r="O4660" i="34" s="1"/>
  <c r="M6289" i="34"/>
  <c r="N6169" i="34"/>
  <c r="M6287" i="34"/>
  <c r="N6167" i="34"/>
  <c r="P6280" i="34"/>
  <c r="P6159" i="34"/>
  <c r="Q6271" i="34"/>
  <c r="Q6150" i="34"/>
  <c r="M6265" i="34"/>
  <c r="N6145" i="34"/>
  <c r="L6263" i="34"/>
  <c r="L6262" i="34"/>
  <c r="L6141" i="34"/>
  <c r="Q6258" i="34"/>
  <c r="L6251" i="34"/>
  <c r="L6130" i="34"/>
  <c r="K6248" i="34"/>
  <c r="K6127" i="34"/>
  <c r="M6238" i="34"/>
  <c r="N6118" i="34"/>
  <c r="M6234" i="34"/>
  <c r="N6114" i="34"/>
  <c r="M6113" i="34"/>
  <c r="O5378" i="34"/>
  <c r="O5377" i="34" s="1"/>
  <c r="I5377" i="34"/>
  <c r="G6153" i="34"/>
  <c r="G6273" i="34" s="1"/>
  <c r="I4633" i="34"/>
  <c r="O4633" i="34" s="1"/>
  <c r="H6174" i="34"/>
  <c r="I4654" i="34"/>
  <c r="O4654" i="34" s="1"/>
  <c r="H6302" i="34"/>
  <c r="G4650" i="34"/>
  <c r="O4446" i="34"/>
  <c r="O4340" i="34"/>
  <c r="O4339" i="34" s="1"/>
  <c r="I4339" i="34"/>
  <c r="O4290" i="34"/>
  <c r="O4289" i="34" s="1"/>
  <c r="I4289" i="34"/>
  <c r="O5351" i="34"/>
  <c r="O5350" i="34" s="1"/>
  <c r="I5350" i="34"/>
  <c r="G6328" i="34"/>
  <c r="M6315" i="34"/>
  <c r="N6195" i="34"/>
  <c r="M6278" i="34"/>
  <c r="N6158" i="34"/>
  <c r="M6275" i="34"/>
  <c r="N6155" i="34"/>
  <c r="F4630" i="34"/>
  <c r="M6255" i="34"/>
  <c r="N6135" i="34"/>
  <c r="H6252" i="34"/>
  <c r="L6248" i="34"/>
  <c r="L6127" i="34"/>
  <c r="F4315" i="34"/>
  <c r="F6115" i="34"/>
  <c r="F6235" i="34" s="1"/>
  <c r="I4595" i="34"/>
  <c r="O4595" i="34" s="1"/>
  <c r="O5119" i="34"/>
  <c r="O5118" i="34" s="1"/>
  <c r="I5118" i="34"/>
  <c r="F6167" i="34"/>
  <c r="F6287" i="34" s="1"/>
  <c r="F4645" i="34"/>
  <c r="H6121" i="34"/>
  <c r="I4601" i="34"/>
  <c r="O4601" i="34" s="1"/>
  <c r="H6138" i="34"/>
  <c r="I4618" i="34"/>
  <c r="O4618" i="34" s="1"/>
  <c r="H4616" i="34"/>
  <c r="Q4665" i="34"/>
  <c r="H6120" i="34"/>
  <c r="O4331" i="34"/>
  <c r="O4330" i="34" s="1"/>
  <c r="I4330" i="34"/>
  <c r="I4114" i="34"/>
  <c r="O4115" i="34"/>
  <c r="O4114" i="34" s="1"/>
  <c r="O4083" i="34"/>
  <c r="O4082" i="34" s="1"/>
  <c r="I4082" i="34"/>
  <c r="H3965" i="34"/>
  <c r="O5028" i="34"/>
  <c r="O5027" i="34" s="1"/>
  <c r="I5027" i="34"/>
  <c r="N4352" i="34"/>
  <c r="N4356" i="34" s="1"/>
  <c r="I3945" i="34"/>
  <c r="H5015" i="34"/>
  <c r="I4658" i="34"/>
  <c r="O4658" i="34" s="1"/>
  <c r="P4665" i="34"/>
  <c r="P4702" i="34" s="1"/>
  <c r="P4706" i="34" s="1"/>
  <c r="N4645" i="34"/>
  <c r="E6286" i="34"/>
  <c r="E3965" i="34"/>
  <c r="P6267" i="34"/>
  <c r="P6146" i="34"/>
  <c r="N4589" i="34"/>
  <c r="O4277" i="34"/>
  <c r="O4276" i="34" s="1"/>
  <c r="I4276" i="34"/>
  <c r="O4098" i="34"/>
  <c r="O4096" i="34" s="1"/>
  <c r="I4096" i="34"/>
  <c r="H4000" i="34"/>
  <c r="K6241" i="34"/>
  <c r="I4295" i="34"/>
  <c r="I3977" i="34"/>
  <c r="O3978" i="34"/>
  <c r="O3977" i="34" s="1"/>
  <c r="I3446" i="34"/>
  <c r="O3444" i="34"/>
  <c r="O3446" i="34" s="1"/>
  <c r="O3231" i="34"/>
  <c r="O3230" i="34" s="1"/>
  <c r="I3230" i="34"/>
  <c r="O4258" i="34"/>
  <c r="O4257" i="34" s="1"/>
  <c r="I4257" i="34"/>
  <c r="O4105" i="34"/>
  <c r="O3951" i="34"/>
  <c r="O3950" i="34" s="1"/>
  <c r="I3950" i="34"/>
  <c r="O3631" i="34"/>
  <c r="O3630" i="34" s="1"/>
  <c r="I3630" i="34"/>
  <c r="I3621" i="34"/>
  <c r="O3619" i="34"/>
  <c r="O3621" i="34" s="1"/>
  <c r="I3549" i="34"/>
  <c r="O3550" i="34"/>
  <c r="O3549" i="34" s="1"/>
  <c r="O3489" i="34"/>
  <c r="O3539" i="34" s="1"/>
  <c r="I3539" i="34"/>
  <c r="I3250" i="34"/>
  <c r="O3251" i="34"/>
  <c r="O3250" i="34" s="1"/>
  <c r="I3114" i="34"/>
  <c r="O3115" i="34"/>
  <c r="O3114" i="34" s="1"/>
  <c r="M6277" i="34"/>
  <c r="N6157" i="34"/>
  <c r="F4140" i="34"/>
  <c r="O3815" i="34"/>
  <c r="O3814" i="34" s="1"/>
  <c r="I3814" i="34"/>
  <c r="I3796" i="34"/>
  <c r="O3794" i="34"/>
  <c r="O3796" i="34" s="1"/>
  <c r="H3790" i="34"/>
  <c r="I2789" i="34"/>
  <c r="H2839" i="34"/>
  <c r="I3724" i="34"/>
  <c r="O3725" i="34"/>
  <c r="O3724" i="34" s="1"/>
  <c r="I2826" i="34"/>
  <c r="O2826" i="34" s="1"/>
  <c r="I2936" i="34"/>
  <c r="O2936" i="34" s="1"/>
  <c r="H2717" i="34"/>
  <c r="I2718" i="34"/>
  <c r="E2532" i="34"/>
  <c r="I2754" i="34"/>
  <c r="O2754" i="34" s="1"/>
  <c r="F2702" i="34"/>
  <c r="I2311" i="34"/>
  <c r="O2312" i="34"/>
  <c r="O2311" i="34" s="1"/>
  <c r="H2843" i="34"/>
  <c r="I2844" i="34"/>
  <c r="I2867" i="34"/>
  <c r="H2866" i="34"/>
  <c r="H2921" i="34"/>
  <c r="I2919" i="34"/>
  <c r="E3090" i="34"/>
  <c r="E3127" i="34" s="1"/>
  <c r="E3131" i="34" s="1"/>
  <c r="O3056" i="34"/>
  <c r="O3055" i="34" s="1"/>
  <c r="I3055" i="34"/>
  <c r="I2676" i="34"/>
  <c r="I2769" i="34"/>
  <c r="H2768" i="34"/>
  <c r="I2757" i="34"/>
  <c r="F2722" i="34"/>
  <c r="I2681" i="34"/>
  <c r="E2671" i="34"/>
  <c r="H4140" i="34"/>
  <c r="G2871" i="34"/>
  <c r="I2872" i="34"/>
  <c r="I2904" i="34"/>
  <c r="O2904" i="34" s="1"/>
  <c r="E3440" i="34"/>
  <c r="I3396" i="34"/>
  <c r="O3297" i="34"/>
  <c r="O3296" i="34" s="1"/>
  <c r="I3296" i="34"/>
  <c r="I3210" i="34"/>
  <c r="I3014" i="34"/>
  <c r="O2964" i="34"/>
  <c r="O3014" i="34" s="1"/>
  <c r="M2950" i="34"/>
  <c r="E2927" i="34"/>
  <c r="N2900" i="34"/>
  <c r="I2845" i="34"/>
  <c r="O2845" i="34" s="1"/>
  <c r="I2763" i="34"/>
  <c r="O2763" i="34" s="1"/>
  <c r="O2758" i="34"/>
  <c r="I2482" i="34"/>
  <c r="O2483" i="34"/>
  <c r="O2482" i="34" s="1"/>
  <c r="I2767" i="34"/>
  <c r="I2759" i="34"/>
  <c r="E2749" i="34"/>
  <c r="I2731" i="34"/>
  <c r="O2731" i="34" s="1"/>
  <c r="J2752" i="34"/>
  <c r="I3289" i="34"/>
  <c r="O3290" i="34"/>
  <c r="O3289" i="34" s="1"/>
  <c r="H2939" i="34"/>
  <c r="I2941" i="34"/>
  <c r="O2941" i="34" s="1"/>
  <c r="O2574" i="34"/>
  <c r="O2573" i="34" s="1"/>
  <c r="I2573" i="34"/>
  <c r="O2513" i="34"/>
  <c r="O2512" i="34" s="1"/>
  <c r="I2512" i="34"/>
  <c r="I2458" i="34"/>
  <c r="O2459" i="34"/>
  <c r="O2458" i="34" s="1"/>
  <c r="I2453" i="34"/>
  <c r="O2454" i="34"/>
  <c r="O2453" i="34" s="1"/>
  <c r="I2431" i="34"/>
  <c r="O2432" i="34"/>
  <c r="O2431" i="34" s="1"/>
  <c r="I2408" i="34"/>
  <c r="O2409" i="34"/>
  <c r="O2408" i="34" s="1"/>
  <c r="F2679" i="34"/>
  <c r="G2292" i="34"/>
  <c r="O2223" i="34"/>
  <c r="O2222" i="34" s="1"/>
  <c r="I2222" i="34"/>
  <c r="I2213" i="34"/>
  <c r="O2214" i="34"/>
  <c r="O2213" i="34" s="1"/>
  <c r="O2203" i="34"/>
  <c r="O2202" i="34" s="1"/>
  <c r="I2202" i="34"/>
  <c r="I2152" i="34"/>
  <c r="O2153" i="34"/>
  <c r="O2152" i="34" s="1"/>
  <c r="I2098" i="34"/>
  <c r="O2099" i="34"/>
  <c r="O2098" i="34" s="1"/>
  <c r="O2021" i="34"/>
  <c r="O2023" i="34" s="1"/>
  <c r="I2023" i="34"/>
  <c r="I1997" i="34"/>
  <c r="O1998" i="34"/>
  <c r="O1997" i="34" s="1"/>
  <c r="O1682" i="34"/>
  <c r="O1681" i="34" s="1"/>
  <c r="I1681" i="34"/>
  <c r="K2752" i="34"/>
  <c r="N2725" i="34"/>
  <c r="L1417" i="34"/>
  <c r="O1389" i="34"/>
  <c r="M2702" i="34"/>
  <c r="O1301" i="34"/>
  <c r="O1303" i="34" s="1"/>
  <c r="I1303" i="34"/>
  <c r="H3125" i="34"/>
  <c r="F2942" i="34"/>
  <c r="G2752" i="34"/>
  <c r="I2720" i="34"/>
  <c r="H2693" i="34"/>
  <c r="I2694" i="34"/>
  <c r="I2699" i="34"/>
  <c r="H2698" i="34"/>
  <c r="I2328" i="34"/>
  <c r="O2329" i="34"/>
  <c r="O2328" i="34" s="1"/>
  <c r="I2117" i="34"/>
  <c r="O2118" i="34"/>
  <c r="O2117" i="34" s="1"/>
  <c r="I2079" i="34"/>
  <c r="O2080" i="34"/>
  <c r="O2079" i="34" s="1"/>
  <c r="O2049" i="34"/>
  <c r="O2048" i="34" s="1"/>
  <c r="I2048" i="34"/>
  <c r="I1751" i="34"/>
  <c r="O1752" i="34"/>
  <c r="O1751" i="34" s="1"/>
  <c r="O1723" i="34"/>
  <c r="O1722" i="34" s="1"/>
  <c r="I1722" i="34"/>
  <c r="I1711" i="34"/>
  <c r="O1712" i="34"/>
  <c r="O1711" i="34" s="1"/>
  <c r="N2732" i="34"/>
  <c r="P2722" i="34"/>
  <c r="N2720" i="34"/>
  <c r="N2713" i="34"/>
  <c r="O1377" i="34"/>
  <c r="M2693" i="34"/>
  <c r="N2694" i="34"/>
  <c r="P2668" i="34"/>
  <c r="O4168" i="34"/>
  <c r="O4167" i="34" s="1"/>
  <c r="I4167" i="34"/>
  <c r="I2847" i="34"/>
  <c r="H2846" i="34"/>
  <c r="I2912" i="34"/>
  <c r="O2912" i="34" s="1"/>
  <c r="F2839" i="34"/>
  <c r="I2879" i="34"/>
  <c r="O2879" i="34" s="1"/>
  <c r="H2860" i="34"/>
  <c r="I2714" i="34"/>
  <c r="I2734" i="34"/>
  <c r="I2710" i="34"/>
  <c r="E2702" i="34"/>
  <c r="I2696" i="34"/>
  <c r="F2717" i="34"/>
  <c r="I2338" i="34"/>
  <c r="O2339" i="34"/>
  <c r="O2338" i="34" s="1"/>
  <c r="O2285" i="34"/>
  <c r="O2284" i="34" s="1"/>
  <c r="I2284" i="34"/>
  <c r="I2242" i="34"/>
  <c r="O2243" i="34"/>
  <c r="O2242" i="34" s="1"/>
  <c r="H2137" i="34"/>
  <c r="O1979" i="34"/>
  <c r="O1978" i="34" s="1"/>
  <c r="I1978" i="34"/>
  <c r="O1793" i="34"/>
  <c r="O1792" i="34" s="1"/>
  <c r="I1792" i="34"/>
  <c r="I1733" i="34"/>
  <c r="O1734" i="34"/>
  <c r="O1733" i="34" s="1"/>
  <c r="O1499" i="34"/>
  <c r="O1498" i="34" s="1"/>
  <c r="I1498" i="34"/>
  <c r="O1442" i="34"/>
  <c r="O1441" i="34" s="1"/>
  <c r="I1441" i="34"/>
  <c r="Q2717" i="34"/>
  <c r="K2711" i="34"/>
  <c r="N2692" i="34"/>
  <c r="N2686" i="34"/>
  <c r="N2683" i="34"/>
  <c r="M2682" i="34"/>
  <c r="P2679" i="34"/>
  <c r="O2644" i="34"/>
  <c r="F2768" i="34"/>
  <c r="I2677" i="34"/>
  <c r="I2308" i="34"/>
  <c r="O2309" i="34"/>
  <c r="O2308" i="34" s="1"/>
  <c r="O1642" i="34"/>
  <c r="O1591" i="34"/>
  <c r="H1537" i="34"/>
  <c r="M1332" i="34"/>
  <c r="O1158" i="34"/>
  <c r="O1157" i="34" s="1"/>
  <c r="I1157" i="34"/>
  <c r="O1009" i="34"/>
  <c r="O1008" i="34" s="1"/>
  <c r="I1008" i="34"/>
  <c r="I999" i="34"/>
  <c r="O1000" i="34"/>
  <c r="O999" i="34" s="1"/>
  <c r="G937" i="34"/>
  <c r="I893" i="34"/>
  <c r="I773" i="34"/>
  <c r="O774" i="34"/>
  <c r="O773" i="34" s="1"/>
  <c r="I712" i="34"/>
  <c r="O713" i="34"/>
  <c r="O712" i="34" s="1"/>
  <c r="I408" i="34"/>
  <c r="O409" i="34"/>
  <c r="O408" i="34" s="1"/>
  <c r="O341" i="34"/>
  <c r="O343" i="34" s="1"/>
  <c r="I343" i="34"/>
  <c r="I317" i="34"/>
  <c r="O318" i="34"/>
  <c r="O317" i="34" s="1"/>
  <c r="O269" i="34"/>
  <c r="O268" i="34" s="1"/>
  <c r="I268" i="34"/>
  <c r="N2676" i="34"/>
  <c r="N1312" i="34"/>
  <c r="O672" i="34"/>
  <c r="O671" i="34" s="1"/>
  <c r="I671" i="34"/>
  <c r="I3277" i="34"/>
  <c r="O3278" i="34"/>
  <c r="O3277" i="34" s="1"/>
  <c r="F2843" i="34"/>
  <c r="O2546" i="34"/>
  <c r="O2545" i="34" s="1"/>
  <c r="I2545" i="34"/>
  <c r="I2709" i="34"/>
  <c r="I2164" i="34"/>
  <c r="O2165" i="34"/>
  <c r="O2164" i="34" s="1"/>
  <c r="I1951" i="34"/>
  <c r="O1952" i="34"/>
  <c r="O1951" i="34" s="1"/>
  <c r="I1618" i="34"/>
  <c r="O1586" i="34"/>
  <c r="O1585" i="34" s="1"/>
  <c r="I1585" i="34"/>
  <c r="O1403" i="34"/>
  <c r="I1402" i="34"/>
  <c r="N2666" i="34"/>
  <c r="I1277" i="34"/>
  <c r="O1278" i="34"/>
  <c r="I1192" i="34"/>
  <c r="O1193" i="34"/>
  <c r="O1192" i="34" s="1"/>
  <c r="I1183" i="34"/>
  <c r="O1181" i="34"/>
  <c r="O1183" i="34" s="1"/>
  <c r="H1177" i="34"/>
  <c r="I1128" i="34"/>
  <c r="O1129" i="34"/>
  <c r="O1128" i="34" s="1"/>
  <c r="I1037" i="34"/>
  <c r="O1038" i="34"/>
  <c r="O1037" i="34" s="1"/>
  <c r="I949" i="34"/>
  <c r="O950" i="34"/>
  <c r="O949" i="34" s="1"/>
  <c r="I911" i="34"/>
  <c r="O912" i="34"/>
  <c r="O911" i="34" s="1"/>
  <c r="H852" i="34"/>
  <c r="I759" i="34"/>
  <c r="O760" i="34"/>
  <c r="O759" i="34" s="1"/>
  <c r="I505" i="34"/>
  <c r="O506" i="34"/>
  <c r="O505" i="34" s="1"/>
  <c r="G457" i="34"/>
  <c r="I413" i="34"/>
  <c r="O414" i="34"/>
  <c r="O413" i="34" s="1"/>
  <c r="H95" i="34"/>
  <c r="I1945" i="34"/>
  <c r="O1946" i="34"/>
  <c r="O1945" i="34" s="1"/>
  <c r="O1588" i="34"/>
  <c r="O1503" i="34"/>
  <c r="O1502" i="34" s="1"/>
  <c r="I1502" i="34"/>
  <c r="P1332" i="34"/>
  <c r="F1214" i="34"/>
  <c r="F1218" i="34" s="1"/>
  <c r="I1081" i="34"/>
  <c r="O1082" i="34"/>
  <c r="O1081" i="34" s="1"/>
  <c r="I968" i="34"/>
  <c r="O969" i="34"/>
  <c r="O968" i="34" s="1"/>
  <c r="H817" i="34"/>
  <c r="I442" i="34"/>
  <c r="O443" i="34"/>
  <c r="O442" i="34" s="1"/>
  <c r="H2876" i="34"/>
  <c r="I2756" i="34"/>
  <c r="I1688" i="34"/>
  <c r="E1657" i="34"/>
  <c r="I1522" i="34"/>
  <c r="O1370" i="34"/>
  <c r="O1363" i="34"/>
  <c r="I1362" i="34"/>
  <c r="I1359" i="34"/>
  <c r="M2761" i="34"/>
  <c r="N2762" i="34"/>
  <c r="N2761" i="34" s="1"/>
  <c r="J1297" i="34"/>
  <c r="J1334" i="34" s="1"/>
  <c r="J1338" i="34" s="1"/>
  <c r="N1225" i="34"/>
  <c r="I1122" i="34"/>
  <c r="O1123" i="34"/>
  <c r="O1122" i="34" s="1"/>
  <c r="O989" i="34"/>
  <c r="O988" i="34" s="1"/>
  <c r="I988" i="34"/>
  <c r="I961" i="34"/>
  <c r="O962" i="34"/>
  <c r="O961" i="34" s="1"/>
  <c r="E817" i="34"/>
  <c r="I628" i="34"/>
  <c r="O629" i="34"/>
  <c r="O628" i="34" s="1"/>
  <c r="F577" i="34"/>
  <c r="F614" i="34" s="1"/>
  <c r="F618" i="34" s="1"/>
  <c r="O543" i="34"/>
  <c r="O542" i="34" s="1"/>
  <c r="I542" i="34"/>
  <c r="O523" i="34"/>
  <c r="O522" i="34" s="1"/>
  <c r="I522" i="34"/>
  <c r="I431" i="34"/>
  <c r="O432" i="34"/>
  <c r="O431" i="34" s="1"/>
  <c r="H372" i="34"/>
  <c r="H374" i="34" s="1"/>
  <c r="H378" i="34" s="1"/>
  <c r="I361" i="34"/>
  <c r="O362" i="34"/>
  <c r="O361" i="34" s="1"/>
  <c r="O283" i="34"/>
  <c r="O282" i="34" s="1"/>
  <c r="I282" i="34"/>
  <c r="O127" i="34"/>
  <c r="O126" i="34" s="1"/>
  <c r="I126" i="34"/>
  <c r="O61" i="34"/>
  <c r="O60" i="34" s="1"/>
  <c r="I60" i="34"/>
  <c r="H2702" i="34"/>
  <c r="I2703" i="34"/>
  <c r="O1872" i="34"/>
  <c r="O1871" i="34" s="1"/>
  <c r="I1871" i="34"/>
  <c r="O1684" i="34"/>
  <c r="O1565" i="34"/>
  <c r="O1564" i="34" s="1"/>
  <c r="I1564" i="34"/>
  <c r="N2716" i="34"/>
  <c r="N2707" i="34"/>
  <c r="I943" i="34"/>
  <c r="O941" i="34"/>
  <c r="O943" i="34" s="1"/>
  <c r="I724" i="34"/>
  <c r="O725" i="34"/>
  <c r="O724" i="34" s="1"/>
  <c r="O678" i="34"/>
  <c r="O677" i="34" s="1"/>
  <c r="I677" i="34"/>
  <c r="I557" i="34"/>
  <c r="O558" i="34"/>
  <c r="O557" i="34" s="1"/>
  <c r="H457" i="34"/>
  <c r="I1482" i="34"/>
  <c r="I75" i="34"/>
  <c r="I23" i="34"/>
  <c r="O311" i="34"/>
  <c r="I302" i="34"/>
  <c r="I1637" i="34"/>
  <c r="I232" i="34"/>
  <c r="O1488" i="34"/>
  <c r="I6039" i="34"/>
  <c r="O6040" i="34"/>
  <c r="O6039" i="34" s="1"/>
  <c r="O5871" i="34"/>
  <c r="O5870" i="34" s="1"/>
  <c r="I5870" i="34"/>
  <c r="O6027" i="34"/>
  <c r="O6026" i="34" s="1"/>
  <c r="I6026" i="34"/>
  <c r="O5917" i="34"/>
  <c r="I5855" i="34"/>
  <c r="I5501" i="34"/>
  <c r="O5502" i="34"/>
  <c r="O5501" i="34" s="1"/>
  <c r="O5672" i="34"/>
  <c r="O5671" i="34" s="1"/>
  <c r="I5671" i="34"/>
  <c r="I5321" i="34"/>
  <c r="O5322" i="34"/>
  <c r="O5321" i="34" s="1"/>
  <c r="I5217" i="34"/>
  <c r="O5218" i="34"/>
  <c r="O5217" i="34" s="1"/>
  <c r="L6321" i="34"/>
  <c r="L6200" i="34"/>
  <c r="Q6280" i="34"/>
  <c r="Q6159" i="34"/>
  <c r="M6268" i="34"/>
  <c r="N6148" i="34"/>
  <c r="O5469" i="34"/>
  <c r="O5468" i="34" s="1"/>
  <c r="I5468" i="34"/>
  <c r="O5300" i="34"/>
  <c r="O5299" i="34" s="1"/>
  <c r="I5299" i="34"/>
  <c r="H6324" i="34"/>
  <c r="K6321" i="34"/>
  <c r="K6200" i="34"/>
  <c r="O5497" i="34"/>
  <c r="O5496" i="34" s="1"/>
  <c r="I5496" i="34"/>
  <c r="O5414" i="34"/>
  <c r="O5464" i="34" s="1"/>
  <c r="I5464" i="34"/>
  <c r="I5289" i="34"/>
  <c r="L6330" i="34"/>
  <c r="L6209" i="34"/>
  <c r="I4791" i="34"/>
  <c r="O4792" i="34"/>
  <c r="O4791" i="34" s="1"/>
  <c r="J6309" i="34"/>
  <c r="J6191" i="34"/>
  <c r="N4650" i="34"/>
  <c r="L6234" i="34"/>
  <c r="L6113" i="34"/>
  <c r="H6214" i="34"/>
  <c r="H6212" i="34" s="1"/>
  <c r="H4692" i="34"/>
  <c r="I4694" i="34"/>
  <c r="O4694" i="34" s="1"/>
  <c r="J4702" i="34"/>
  <c r="J4706" i="34" s="1"/>
  <c r="I4671" i="34"/>
  <c r="O4669" i="34"/>
  <c r="O4671" i="34" s="1"/>
  <c r="M6297" i="34"/>
  <c r="N6177" i="34"/>
  <c r="L6237" i="34"/>
  <c r="L6116" i="34"/>
  <c r="I4855" i="34"/>
  <c r="N4677" i="34"/>
  <c r="H6275" i="34"/>
  <c r="Q6262" i="34"/>
  <c r="Q6141" i="34"/>
  <c r="O4826" i="34"/>
  <c r="O4825" i="34" s="1"/>
  <c r="I4825" i="34"/>
  <c r="M6322" i="34"/>
  <c r="N6202" i="34"/>
  <c r="O4347" i="34"/>
  <c r="O4346" i="34" s="1"/>
  <c r="I4346" i="34"/>
  <c r="H6152" i="34"/>
  <c r="I4632" i="34"/>
  <c r="O4632" i="34" s="1"/>
  <c r="H4630" i="34"/>
  <c r="M6271" i="34"/>
  <c r="N6151" i="34"/>
  <c r="M6150" i="34"/>
  <c r="F6135" i="34"/>
  <c r="F6255" i="34" s="1"/>
  <c r="I4615" i="34"/>
  <c r="O4615" i="34" s="1"/>
  <c r="F4610" i="34"/>
  <c r="K4665" i="34"/>
  <c r="K4702" i="34" s="1"/>
  <c r="K4706" i="34" s="1"/>
  <c r="N4621" i="34"/>
  <c r="F4177" i="34"/>
  <c r="F4181" i="34" s="1"/>
  <c r="H6268" i="34"/>
  <c r="E6251" i="34"/>
  <c r="I2858" i="34"/>
  <c r="H2857" i="34"/>
  <c r="O3772" i="34"/>
  <c r="O3770" i="34" s="1"/>
  <c r="I3770" i="34"/>
  <c r="I3075" i="34"/>
  <c r="O3076" i="34"/>
  <c r="O3075" i="34" s="1"/>
  <c r="I3600" i="34"/>
  <c r="F3090" i="34"/>
  <c r="F3127" i="34" s="1"/>
  <c r="F3131" i="34" s="1"/>
  <c r="O3051" i="34"/>
  <c r="N1351" i="34"/>
  <c r="O1352" i="34"/>
  <c r="I2551" i="34"/>
  <c r="I1719" i="34"/>
  <c r="O1720" i="34"/>
  <c r="O1719" i="34" s="1"/>
  <c r="N2756" i="34"/>
  <c r="I2822" i="34"/>
  <c r="O2822" i="34" s="1"/>
  <c r="G2889" i="34"/>
  <c r="I2712" i="34"/>
  <c r="H2711" i="34"/>
  <c r="H2412" i="34"/>
  <c r="I2102" i="34"/>
  <c r="O2103" i="34"/>
  <c r="O2102" i="34" s="1"/>
  <c r="I1789" i="34"/>
  <c r="O1790" i="34"/>
  <c r="O1789" i="34" s="1"/>
  <c r="N2753" i="34"/>
  <c r="M2752" i="34"/>
  <c r="M2717" i="34"/>
  <c r="N2718" i="34"/>
  <c r="P2702" i="34"/>
  <c r="E2717" i="34"/>
  <c r="O1553" i="34"/>
  <c r="O1552" i="34" s="1"/>
  <c r="I1552" i="34"/>
  <c r="N2708" i="34"/>
  <c r="I1373" i="34"/>
  <c r="O1374" i="34"/>
  <c r="I1271" i="34"/>
  <c r="O1272" i="34"/>
  <c r="O1023" i="34"/>
  <c r="O1022" i="34" s="1"/>
  <c r="I1022" i="34"/>
  <c r="O1003" i="34"/>
  <c r="O1002" i="34" s="1"/>
  <c r="I1002" i="34"/>
  <c r="I952" i="34"/>
  <c r="O953" i="34"/>
  <c r="O952" i="34" s="1"/>
  <c r="O81" i="34"/>
  <c r="O80" i="34" s="1"/>
  <c r="I80" i="34"/>
  <c r="O3221" i="34"/>
  <c r="I6077" i="34"/>
  <c r="O6078" i="34"/>
  <c r="O6077" i="34" s="1"/>
  <c r="I5993" i="34"/>
  <c r="O5994" i="34"/>
  <c r="O5993" i="34" s="1"/>
  <c r="O5922" i="34"/>
  <c r="O5921" i="34" s="1"/>
  <c r="I5921" i="34"/>
  <c r="O6000" i="34"/>
  <c r="O5999" i="34" s="1"/>
  <c r="I5999" i="34"/>
  <c r="O5894" i="34"/>
  <c r="O5896" i="34" s="1"/>
  <c r="I5896" i="34"/>
  <c r="O6069" i="34"/>
  <c r="O6071" i="34" s="1"/>
  <c r="I6071" i="34"/>
  <c r="I6021" i="34"/>
  <c r="O6022" i="34"/>
  <c r="O6021" i="34" s="1"/>
  <c r="O5855" i="34"/>
  <c r="O6051" i="34"/>
  <c r="O6050" i="34" s="1"/>
  <c r="I6050" i="34"/>
  <c r="O5701" i="34"/>
  <c r="O5700" i="34" s="1"/>
  <c r="I5700" i="34"/>
  <c r="O5568" i="34"/>
  <c r="O5567" i="34" s="1"/>
  <c r="I5567" i="34"/>
  <c r="I5525" i="34"/>
  <c r="O5526" i="34"/>
  <c r="O5525" i="34" s="1"/>
  <c r="O5486" i="34"/>
  <c r="O5485" i="34" s="1"/>
  <c r="I5485" i="34"/>
  <c r="O5814" i="34"/>
  <c r="O5696" i="34"/>
  <c r="O5695" i="34" s="1"/>
  <c r="I5695" i="34"/>
  <c r="I5649" i="34"/>
  <c r="O5650" i="34"/>
  <c r="O5649" i="34" s="1"/>
  <c r="I5546" i="34"/>
  <c r="O5544" i="34"/>
  <c r="O5546" i="34" s="1"/>
  <c r="O5841" i="34"/>
  <c r="I5680" i="34"/>
  <c r="O5506" i="34"/>
  <c r="O5505" i="34" s="1"/>
  <c r="I5505" i="34"/>
  <c r="I5310" i="34"/>
  <c r="O5311" i="34"/>
  <c r="O5310" i="34" s="1"/>
  <c r="H5190" i="34"/>
  <c r="I5155" i="34"/>
  <c r="O5156" i="34"/>
  <c r="O5155" i="34" s="1"/>
  <c r="I5141" i="34"/>
  <c r="O5142" i="34"/>
  <c r="O5141" i="34" s="1"/>
  <c r="I5114" i="34"/>
  <c r="O5064" i="34"/>
  <c r="O5114" i="34" s="1"/>
  <c r="I5021" i="34"/>
  <c r="O5019" i="34"/>
  <c r="O5021" i="34" s="1"/>
  <c r="L6337" i="34"/>
  <c r="L6216" i="34"/>
  <c r="L6333" i="34"/>
  <c r="L6212" i="34"/>
  <c r="Q6328" i="34"/>
  <c r="P6321" i="34"/>
  <c r="P6200" i="34"/>
  <c r="G6318" i="34"/>
  <c r="M6316" i="34"/>
  <c r="N6196" i="34"/>
  <c r="P6309" i="34"/>
  <c r="P6191" i="34"/>
  <c r="H6301" i="34"/>
  <c r="L6293" i="34"/>
  <c r="J6291" i="34"/>
  <c r="J6170" i="34"/>
  <c r="H6289" i="34"/>
  <c r="M6284" i="34"/>
  <c r="N6164" i="34"/>
  <c r="H6161" i="34"/>
  <c r="M6276" i="34"/>
  <c r="N6156" i="34"/>
  <c r="F6271" i="34"/>
  <c r="I5205" i="34"/>
  <c r="O5206" i="34"/>
  <c r="O5205" i="34" s="1"/>
  <c r="O5171" i="34"/>
  <c r="O5170" i="34" s="1"/>
  <c r="I5170" i="34"/>
  <c r="I5121" i="34"/>
  <c r="O5122" i="34"/>
  <c r="O5121" i="34" s="1"/>
  <c r="K6337" i="34"/>
  <c r="K6216" i="34"/>
  <c r="M6331" i="34"/>
  <c r="N6211" i="34"/>
  <c r="O5369" i="34"/>
  <c r="O5371" i="34" s="1"/>
  <c r="I5371" i="34"/>
  <c r="O5327" i="34"/>
  <c r="O5326" i="34" s="1"/>
  <c r="I5326" i="34"/>
  <c r="O5147" i="34"/>
  <c r="O5146" i="34" s="1"/>
  <c r="I5146" i="34"/>
  <c r="Q6333" i="34"/>
  <c r="Q6212" i="34"/>
  <c r="P6330" i="34"/>
  <c r="P6209" i="34"/>
  <c r="M6321" i="34"/>
  <c r="M6200" i="34"/>
  <c r="N6201" i="34"/>
  <c r="L6318" i="34"/>
  <c r="L6197" i="34"/>
  <c r="E6148" i="34"/>
  <c r="E6268" i="34" s="1"/>
  <c r="E4626" i="34"/>
  <c r="E6217" i="34"/>
  <c r="E4696" i="34"/>
  <c r="G6213" i="34"/>
  <c r="I4693" i="34"/>
  <c r="G4692" i="34"/>
  <c r="F6210" i="34"/>
  <c r="I4690" i="34"/>
  <c r="F4689" i="34"/>
  <c r="G6201" i="34"/>
  <c r="G4680" i="34"/>
  <c r="I4785" i="34"/>
  <c r="O4786" i="34"/>
  <c r="O4785" i="34" s="1"/>
  <c r="O4687" i="34"/>
  <c r="Q6322" i="34"/>
  <c r="P6286" i="34"/>
  <c r="P6165" i="34"/>
  <c r="M6283" i="34"/>
  <c r="N6163" i="34"/>
  <c r="F6281" i="34"/>
  <c r="F6278" i="34"/>
  <c r="P6271" i="34"/>
  <c r="P6150" i="34"/>
  <c r="M6267" i="34"/>
  <c r="N6147" i="34"/>
  <c r="N6146" i="34" s="1"/>
  <c r="M6146" i="34"/>
  <c r="Q6257" i="34"/>
  <c r="Q6136" i="34"/>
  <c r="M6253" i="34"/>
  <c r="N6133" i="34"/>
  <c r="M6249" i="34"/>
  <c r="N6129" i="34"/>
  <c r="J6248" i="34"/>
  <c r="J6127" i="34"/>
  <c r="M6245" i="34"/>
  <c r="N6125" i="34"/>
  <c r="J6244" i="34"/>
  <c r="Q6237" i="34"/>
  <c r="Q6116" i="34"/>
  <c r="P6234" i="34"/>
  <c r="P6113" i="34"/>
  <c r="O5847" i="34"/>
  <c r="O5846" i="34" s="1"/>
  <c r="I5846" i="34"/>
  <c r="I5339" i="34"/>
  <c r="O5340" i="34"/>
  <c r="O5339" i="34" s="1"/>
  <c r="O5031" i="34"/>
  <c r="O5030" i="34" s="1"/>
  <c r="I5030" i="34"/>
  <c r="G5015" i="34"/>
  <c r="O4996" i="34"/>
  <c r="O4995" i="34" s="1"/>
  <c r="I4995" i="34"/>
  <c r="I4949" i="34"/>
  <c r="H6202" i="34"/>
  <c r="I4682" i="34"/>
  <c r="O4682" i="34" s="1"/>
  <c r="O4775" i="34"/>
  <c r="O4774" i="34" s="1"/>
  <c r="I4774" i="34"/>
  <c r="N4696" i="34"/>
  <c r="M6326" i="34"/>
  <c r="N6206" i="34"/>
  <c r="Q6318" i="34"/>
  <c r="Q6197" i="34"/>
  <c r="M6309" i="34"/>
  <c r="N6189" i="34"/>
  <c r="N6191" i="34" s="1"/>
  <c r="M6191" i="34"/>
  <c r="M6302" i="34"/>
  <c r="N6182" i="34"/>
  <c r="Q6297" i="34"/>
  <c r="O4653" i="34"/>
  <c r="Q6291" i="34"/>
  <c r="Q6170" i="34"/>
  <c r="F6286" i="34"/>
  <c r="H6282" i="34"/>
  <c r="K6276" i="34"/>
  <c r="M6260" i="34"/>
  <c r="N6140" i="34"/>
  <c r="P6253" i="34"/>
  <c r="M6252" i="34"/>
  <c r="N6132" i="34"/>
  <c r="P6249" i="34"/>
  <c r="M6248" i="34"/>
  <c r="M6127" i="34"/>
  <c r="N6128" i="34"/>
  <c r="N6127" i="34" s="1"/>
  <c r="M6244" i="34"/>
  <c r="N6124" i="34"/>
  <c r="M6240" i="34"/>
  <c r="M6119" i="34"/>
  <c r="N6120" i="34"/>
  <c r="P6237" i="34"/>
  <c r="P6116" i="34"/>
  <c r="K6234" i="34"/>
  <c r="K6113" i="34"/>
  <c r="E5752" i="34"/>
  <c r="E5756" i="34" s="1"/>
  <c r="I5474" i="34"/>
  <c r="H6206" i="34"/>
  <c r="I4686" i="34"/>
  <c r="O4686" i="34" s="1"/>
  <c r="F6198" i="34"/>
  <c r="F4677" i="34"/>
  <c r="F6212" i="34"/>
  <c r="P6327" i="34"/>
  <c r="H6316" i="34"/>
  <c r="Q6286" i="34"/>
  <c r="Q6165" i="34"/>
  <c r="H6286" i="34"/>
  <c r="I6166" i="34"/>
  <c r="L6280" i="34"/>
  <c r="L6159" i="34"/>
  <c r="H6278" i="34"/>
  <c r="L6275" i="34"/>
  <c r="L6271" i="34"/>
  <c r="L6150" i="34"/>
  <c r="H6263" i="34"/>
  <c r="M6258" i="34"/>
  <c r="N6138" i="34"/>
  <c r="M6254" i="34"/>
  <c r="N6134" i="34"/>
  <c r="H6251" i="34"/>
  <c r="G6128" i="34"/>
  <c r="M6242" i="34"/>
  <c r="N6122" i="34"/>
  <c r="K6240" i="34"/>
  <c r="K6119" i="34"/>
  <c r="G6149" i="34"/>
  <c r="G6269" i="34" s="1"/>
  <c r="I4629" i="34"/>
  <c r="O4629" i="34" s="1"/>
  <c r="G6291" i="34"/>
  <c r="F6258" i="34"/>
  <c r="K4527" i="34"/>
  <c r="K4531" i="34" s="1"/>
  <c r="O4328" i="34"/>
  <c r="O4327" i="34" s="1"/>
  <c r="I4327" i="34"/>
  <c r="G6143" i="34"/>
  <c r="G6263" i="34" s="1"/>
  <c r="I4623" i="34"/>
  <c r="O4623" i="34" s="1"/>
  <c r="G4621" i="34"/>
  <c r="M6301" i="34"/>
  <c r="N6181" i="34"/>
  <c r="L6295" i="34"/>
  <c r="I4640" i="34"/>
  <c r="N4630" i="34"/>
  <c r="E6271" i="34"/>
  <c r="H6260" i="34"/>
  <c r="P6240" i="34"/>
  <c r="P6119" i="34"/>
  <c r="O4465" i="34"/>
  <c r="O4464" i="34" s="1"/>
  <c r="I4464" i="34"/>
  <c r="I4490" i="34" s="1"/>
  <c r="I4527" i="34" s="1"/>
  <c r="I4531" i="34" s="1"/>
  <c r="O4267" i="34"/>
  <c r="O4266" i="34" s="1"/>
  <c r="I4266" i="34"/>
  <c r="E6114" i="34"/>
  <c r="E4593" i="34"/>
  <c r="H6299" i="34"/>
  <c r="J6276" i="34"/>
  <c r="O4343" i="34"/>
  <c r="O4342" i="34" s="1"/>
  <c r="I4342" i="34"/>
  <c r="E6198" i="34"/>
  <c r="E4677" i="34"/>
  <c r="H4315" i="34"/>
  <c r="H4352" i="34" s="1"/>
  <c r="H4356" i="34" s="1"/>
  <c r="I4146" i="34"/>
  <c r="O4144" i="34"/>
  <c r="O4146" i="34" s="1"/>
  <c r="O5001" i="34"/>
  <c r="O5000" i="34" s="1"/>
  <c r="I5000" i="34"/>
  <c r="F6160" i="34"/>
  <c r="F4639" i="34"/>
  <c r="P6291" i="34"/>
  <c r="P6170" i="34"/>
  <c r="M6286" i="34"/>
  <c r="M6165" i="34"/>
  <c r="N6166" i="34"/>
  <c r="N6165" i="34" s="1"/>
  <c r="I4152" i="34"/>
  <c r="O4153" i="34"/>
  <c r="O4152" i="34" s="1"/>
  <c r="I3930" i="34"/>
  <c r="O3931" i="34"/>
  <c r="O3930" i="34" s="1"/>
  <c r="I4628" i="34"/>
  <c r="O4628" i="34" s="1"/>
  <c r="P6248" i="34"/>
  <c r="P6127" i="34"/>
  <c r="H3615" i="34"/>
  <c r="O4295" i="34"/>
  <c r="I3921" i="34"/>
  <c r="O3922" i="34"/>
  <c r="O3921" i="34" s="1"/>
  <c r="I3889" i="34"/>
  <c r="O3839" i="34"/>
  <c r="O3889" i="34" s="1"/>
  <c r="O3281" i="34"/>
  <c r="O3280" i="34" s="1"/>
  <c r="I3280" i="34"/>
  <c r="O3227" i="34"/>
  <c r="O3226" i="34" s="1"/>
  <c r="I3226" i="34"/>
  <c r="H3090" i="34"/>
  <c r="O3047" i="34"/>
  <c r="O3046" i="34" s="1"/>
  <c r="I3046" i="34"/>
  <c r="I4091" i="34"/>
  <c r="O4092" i="34"/>
  <c r="O4091" i="34" s="1"/>
  <c r="O4075" i="34"/>
  <c r="O4074" i="34" s="1"/>
  <c r="I4074" i="34"/>
  <c r="I3805" i="34"/>
  <c r="O3806" i="34"/>
  <c r="O3805" i="34" s="1"/>
  <c r="I3775" i="34"/>
  <c r="O3776" i="34"/>
  <c r="O3775" i="34" s="1"/>
  <c r="I3064" i="34"/>
  <c r="O3065" i="34"/>
  <c r="O3064" i="34" s="1"/>
  <c r="N4177" i="34"/>
  <c r="N4181" i="34" s="1"/>
  <c r="I4125" i="34"/>
  <c r="O4126" i="34"/>
  <c r="O4125" i="34" s="1"/>
  <c r="N3965" i="34"/>
  <c r="I3896" i="34"/>
  <c r="O3897" i="34"/>
  <c r="O3896" i="34" s="1"/>
  <c r="O3747" i="34"/>
  <c r="O3746" i="34" s="1"/>
  <c r="I3746" i="34"/>
  <c r="I3714" i="34"/>
  <c r="O3664" i="34"/>
  <c r="O3714" i="34" s="1"/>
  <c r="E3615" i="34"/>
  <c r="E2860" i="34"/>
  <c r="O4247" i="34"/>
  <c r="O4246" i="34" s="1"/>
  <c r="I4246" i="34"/>
  <c r="O4189" i="34"/>
  <c r="O4239" i="34" s="1"/>
  <c r="I4239" i="34"/>
  <c r="I2931" i="34"/>
  <c r="H2930" i="34"/>
  <c r="N3440" i="34"/>
  <c r="N3477" i="34" s="1"/>
  <c r="N3481" i="34" s="1"/>
  <c r="O3197" i="34"/>
  <c r="O3196" i="34" s="1"/>
  <c r="I3196" i="34"/>
  <c r="P2915" i="34"/>
  <c r="F2711" i="34"/>
  <c r="O2563" i="34"/>
  <c r="O2562" i="34" s="1"/>
  <c r="I2562" i="34"/>
  <c r="O2522" i="34"/>
  <c r="O2521" i="34" s="1"/>
  <c r="I2521" i="34"/>
  <c r="I2448" i="34"/>
  <c r="O2449" i="34"/>
  <c r="O2448" i="34" s="1"/>
  <c r="O3917" i="34"/>
  <c r="O3916" i="34" s="1"/>
  <c r="I3916" i="34"/>
  <c r="O3719" i="34"/>
  <c r="O3718" i="34" s="1"/>
  <c r="I3718" i="34"/>
  <c r="O3567" i="34"/>
  <c r="O3566" i="34" s="1"/>
  <c r="I3566" i="34"/>
  <c r="O3375" i="34"/>
  <c r="O3374" i="34" s="1"/>
  <c r="I3374" i="34"/>
  <c r="I3271" i="34"/>
  <c r="O3269" i="34"/>
  <c r="O3271" i="34" s="1"/>
  <c r="I2898" i="34"/>
  <c r="O2898" i="34" s="1"/>
  <c r="N2930" i="34"/>
  <c r="I2901" i="34"/>
  <c r="I2708" i="34"/>
  <c r="I2667" i="34"/>
  <c r="I2721" i="34"/>
  <c r="O2721" i="34" s="1"/>
  <c r="I2713" i="34"/>
  <c r="H2688" i="34"/>
  <c r="I2689" i="34"/>
  <c r="I2669" i="34"/>
  <c r="H2668" i="34"/>
  <c r="G2876" i="34"/>
  <c r="I3755" i="34"/>
  <c r="O3756" i="34"/>
  <c r="O3755" i="34" s="1"/>
  <c r="O3600" i="34"/>
  <c r="I3571" i="34"/>
  <c r="O3572" i="34"/>
  <c r="O3571" i="34" s="1"/>
  <c r="I2805" i="34"/>
  <c r="O2805" i="34" s="1"/>
  <c r="H3265" i="34"/>
  <c r="O3210" i="34"/>
  <c r="G2846" i="34"/>
  <c r="L2915" i="34"/>
  <c r="L2952" i="34" s="1"/>
  <c r="L2956" i="34" s="1"/>
  <c r="N2871" i="34"/>
  <c r="I2687" i="34"/>
  <c r="I2623" i="34"/>
  <c r="O2621" i="34"/>
  <c r="O2623" i="34" s="1"/>
  <c r="E2497" i="34"/>
  <c r="I2747" i="34"/>
  <c r="O2747" i="34" s="1"/>
  <c r="H2257" i="34"/>
  <c r="N2733" i="34"/>
  <c r="I3385" i="34"/>
  <c r="O3386" i="34"/>
  <c r="O3385" i="34" s="1"/>
  <c r="L2702" i="34"/>
  <c r="O2591" i="34"/>
  <c r="I2753" i="34"/>
  <c r="H2752" i="34"/>
  <c r="I2726" i="34"/>
  <c r="G2671" i="34"/>
  <c r="I2425" i="34"/>
  <c r="O2426" i="34"/>
  <c r="O2425" i="34" s="1"/>
  <c r="O2358" i="34"/>
  <c r="O2357" i="34" s="1"/>
  <c r="I2357" i="34"/>
  <c r="O2352" i="34"/>
  <c r="O2351" i="34" s="1"/>
  <c r="I2351" i="34"/>
  <c r="O2072" i="34"/>
  <c r="O2071" i="34" s="1"/>
  <c r="I2071" i="34"/>
  <c r="O1922" i="34"/>
  <c r="O1921" i="34" s="1"/>
  <c r="I1921" i="34"/>
  <c r="I1903" i="34"/>
  <c r="O1901" i="34"/>
  <c r="O1903" i="34" s="1"/>
  <c r="I1848" i="34"/>
  <c r="O1849" i="34"/>
  <c r="O1848" i="34" s="1"/>
  <c r="N2760" i="34"/>
  <c r="L2722" i="34"/>
  <c r="N2703" i="34"/>
  <c r="N1373" i="34"/>
  <c r="I2948" i="34"/>
  <c r="O2948" i="34" s="1"/>
  <c r="I2848" i="34"/>
  <c r="O2848" i="34" s="1"/>
  <c r="Q2693" i="34"/>
  <c r="I2559" i="34"/>
  <c r="O2560" i="34"/>
  <c r="O2559" i="34" s="1"/>
  <c r="O2551" i="34"/>
  <c r="O2525" i="34"/>
  <c r="O2524" i="34" s="1"/>
  <c r="I2524" i="34"/>
  <c r="O2402" i="34"/>
  <c r="O2401" i="34" s="1"/>
  <c r="I2401" i="34"/>
  <c r="O2390" i="34"/>
  <c r="O2389" i="34" s="1"/>
  <c r="I2389" i="34"/>
  <c r="I2149" i="34"/>
  <c r="O2150" i="34"/>
  <c r="O2149" i="34" s="1"/>
  <c r="I2111" i="34"/>
  <c r="O2112" i="34"/>
  <c r="O2111" i="34" s="1"/>
  <c r="H2052" i="34"/>
  <c r="I1959" i="34"/>
  <c r="O1960" i="34"/>
  <c r="O1959" i="34" s="1"/>
  <c r="I1858" i="34"/>
  <c r="O1859" i="34"/>
  <c r="O1858" i="34" s="1"/>
  <c r="I1842" i="34"/>
  <c r="O1843" i="34"/>
  <c r="O1842" i="34" s="1"/>
  <c r="I1762" i="34"/>
  <c r="O1763" i="34"/>
  <c r="O1762" i="34" s="1"/>
  <c r="I1568" i="34"/>
  <c r="O1569" i="34"/>
  <c r="O1568" i="34" s="1"/>
  <c r="F1537" i="34"/>
  <c r="N2757" i="34"/>
  <c r="K2722" i="34"/>
  <c r="O1393" i="34"/>
  <c r="I1391" i="34"/>
  <c r="L2688" i="34"/>
  <c r="J2682" i="34"/>
  <c r="Q2679" i="34"/>
  <c r="L2668" i="34"/>
  <c r="I3721" i="34"/>
  <c r="O3722" i="34"/>
  <c r="O3721" i="34" s="1"/>
  <c r="I2801" i="34"/>
  <c r="O2801" i="34" s="1"/>
  <c r="I2691" i="34"/>
  <c r="O2510" i="34"/>
  <c r="O2509" i="34" s="1"/>
  <c r="I2509" i="34"/>
  <c r="F2688" i="34"/>
  <c r="F2682" i="34"/>
  <c r="I2678" i="34"/>
  <c r="G2668" i="34"/>
  <c r="O2320" i="34"/>
  <c r="O2319" i="34" s="1"/>
  <c r="I2319" i="34"/>
  <c r="I2670" i="34"/>
  <c r="I2191" i="34"/>
  <c r="O2192" i="34"/>
  <c r="O2191" i="34" s="1"/>
  <c r="I2122" i="34"/>
  <c r="O2123" i="34"/>
  <c r="O2122" i="34" s="1"/>
  <c r="I2044" i="34"/>
  <c r="O2045" i="34"/>
  <c r="O2044" i="34" s="1"/>
  <c r="E2017" i="34"/>
  <c r="I1862" i="34"/>
  <c r="O1863" i="34"/>
  <c r="O1862" i="34" s="1"/>
  <c r="N1432" i="34"/>
  <c r="N1452" i="34" s="1"/>
  <c r="N2728" i="34"/>
  <c r="K2671" i="34"/>
  <c r="H1092" i="34"/>
  <c r="H577" i="34"/>
  <c r="H614" i="34" s="1"/>
  <c r="H618" i="34" s="1"/>
  <c r="E2698" i="34"/>
  <c r="O2579" i="34"/>
  <c r="O2578" i="34" s="1"/>
  <c r="I2578" i="34"/>
  <c r="I2695" i="34"/>
  <c r="O2695" i="34" s="1"/>
  <c r="I2760" i="34"/>
  <c r="I2728" i="34"/>
  <c r="I2269" i="34"/>
  <c r="O2270" i="34"/>
  <c r="O2269" i="34" s="1"/>
  <c r="I2168" i="34"/>
  <c r="O2169" i="34"/>
  <c r="O2168" i="34" s="1"/>
  <c r="I1882" i="34"/>
  <c r="O1883" i="34"/>
  <c r="O1882" i="34" s="1"/>
  <c r="M1814" i="34"/>
  <c r="M1818" i="34" s="1"/>
  <c r="I1622" i="34"/>
  <c r="O1623" i="34"/>
  <c r="O1622" i="34" s="1"/>
  <c r="I1423" i="34"/>
  <c r="O1421" i="34"/>
  <c r="O1423" i="34" s="1"/>
  <c r="L1297" i="34"/>
  <c r="O1259" i="34"/>
  <c r="I1258" i="34"/>
  <c r="I1239" i="34"/>
  <c r="O1240" i="34"/>
  <c r="O1239" i="34" s="1"/>
  <c r="I1204" i="34"/>
  <c r="O1205" i="34"/>
  <c r="O1204" i="34" s="1"/>
  <c r="I1162" i="34"/>
  <c r="O1163" i="34"/>
  <c r="O1162" i="34" s="1"/>
  <c r="O1106" i="34"/>
  <c r="O1105" i="34" s="1"/>
  <c r="I1105" i="34"/>
  <c r="I882" i="34"/>
  <c r="O883" i="34"/>
  <c r="O882" i="34" s="1"/>
  <c r="I868" i="34"/>
  <c r="O869" i="34"/>
  <c r="O868" i="34" s="1"/>
  <c r="G817" i="34"/>
  <c r="O710" i="34"/>
  <c r="O709" i="34" s="1"/>
  <c r="I709" i="34"/>
  <c r="O631" i="34"/>
  <c r="I511" i="34"/>
  <c r="O512" i="34"/>
  <c r="O511" i="34" s="1"/>
  <c r="I463" i="34"/>
  <c r="O461" i="34"/>
  <c r="O463" i="34" s="1"/>
  <c r="O174" i="34"/>
  <c r="O173" i="34" s="1"/>
  <c r="I173" i="34"/>
  <c r="O1854" i="34"/>
  <c r="O1853" i="34" s="1"/>
  <c r="I1853" i="34"/>
  <c r="O1264" i="34"/>
  <c r="I745" i="34"/>
  <c r="O746" i="34"/>
  <c r="O745" i="34" s="1"/>
  <c r="N2723" i="34"/>
  <c r="M2722" i="34"/>
  <c r="I2724" i="34"/>
  <c r="G2172" i="34"/>
  <c r="H2722" i="34"/>
  <c r="I2723" i="34"/>
  <c r="O1672" i="34"/>
  <c r="O1618" i="34"/>
  <c r="O1550" i="34"/>
  <c r="O1549" i="34" s="1"/>
  <c r="I1549" i="34"/>
  <c r="O1518" i="34"/>
  <c r="O1517" i="34" s="1"/>
  <c r="I1517" i="34"/>
  <c r="Q1452" i="34"/>
  <c r="O1398" i="34"/>
  <c r="N1368" i="34"/>
  <c r="N2678" i="34"/>
  <c r="N1262" i="34"/>
  <c r="E1057" i="34"/>
  <c r="E1094" i="34" s="1"/>
  <c r="E1098" i="34" s="1"/>
  <c r="I829" i="34"/>
  <c r="O830" i="34"/>
  <c r="O829" i="34" s="1"/>
  <c r="I791" i="34"/>
  <c r="O792" i="34"/>
  <c r="O791" i="34" s="1"/>
  <c r="I658" i="34"/>
  <c r="O659" i="34"/>
  <c r="O658" i="34" s="1"/>
  <c r="I642" i="34"/>
  <c r="O643" i="34"/>
  <c r="O642" i="34" s="1"/>
  <c r="I402" i="34"/>
  <c r="O403" i="34"/>
  <c r="O402" i="34" s="1"/>
  <c r="I388" i="34"/>
  <c r="O389" i="34"/>
  <c r="O388" i="34" s="1"/>
  <c r="I298" i="34"/>
  <c r="O299" i="34"/>
  <c r="O298" i="34" s="1"/>
  <c r="I265" i="34"/>
  <c r="O266" i="34"/>
  <c r="O265" i="34" s="1"/>
  <c r="I229" i="34"/>
  <c r="O230" i="34"/>
  <c r="O229" i="34" s="1"/>
  <c r="I191" i="34"/>
  <c r="O192" i="34"/>
  <c r="O191" i="34" s="1"/>
  <c r="I148" i="34"/>
  <c r="O149" i="34"/>
  <c r="O148" i="34" s="1"/>
  <c r="N1362" i="34"/>
  <c r="I964" i="34"/>
  <c r="O965" i="34"/>
  <c r="O964" i="34" s="1"/>
  <c r="I751" i="34"/>
  <c r="O752" i="34"/>
  <c r="O751" i="34" s="1"/>
  <c r="I3735" i="34"/>
  <c r="O3736" i="34"/>
  <c r="O3735" i="34" s="1"/>
  <c r="G2688" i="34"/>
  <c r="I2680" i="34"/>
  <c r="H2679" i="34"/>
  <c r="I2143" i="34"/>
  <c r="O2141" i="34"/>
  <c r="O2143" i="34" s="1"/>
  <c r="I1928" i="34"/>
  <c r="O1929" i="34"/>
  <c r="O1928" i="34" s="1"/>
  <c r="O1878" i="34"/>
  <c r="O1877" i="34" s="1"/>
  <c r="I1877" i="34"/>
  <c r="O1743" i="34"/>
  <c r="O1742" i="34" s="1"/>
  <c r="I1742" i="34"/>
  <c r="K1694" i="34"/>
  <c r="K1698" i="34" s="1"/>
  <c r="O1522" i="34"/>
  <c r="N2724" i="34"/>
  <c r="N2710" i="34"/>
  <c r="N1378" i="34"/>
  <c r="O1369" i="34"/>
  <c r="L2665" i="34"/>
  <c r="N1324" i="34"/>
  <c r="I1321" i="34"/>
  <c r="O1322" i="34"/>
  <c r="O1321" i="34" s="1"/>
  <c r="G1297" i="34"/>
  <c r="E1297" i="34"/>
  <c r="N1253" i="34"/>
  <c r="I1031" i="34"/>
  <c r="O1032" i="34"/>
  <c r="O1031" i="34" s="1"/>
  <c r="H937" i="34"/>
  <c r="O593" i="34"/>
  <c r="O592" i="34" s="1"/>
  <c r="I592" i="34"/>
  <c r="I583" i="34"/>
  <c r="O581" i="34"/>
  <c r="O583" i="34" s="1"/>
  <c r="O529" i="34"/>
  <c r="O528" i="34" s="1"/>
  <c r="I528" i="34"/>
  <c r="K374" i="34"/>
  <c r="K378" i="34" s="1"/>
  <c r="I223" i="34"/>
  <c r="O221" i="34"/>
  <c r="O223" i="34" s="1"/>
  <c r="O198" i="34"/>
  <c r="O197" i="34" s="1"/>
  <c r="I197" i="34"/>
  <c r="O123" i="34"/>
  <c r="O122" i="34" s="1"/>
  <c r="I122" i="34"/>
  <c r="O99" i="34"/>
  <c r="O101" i="34" s="1"/>
  <c r="I101" i="34"/>
  <c r="G95" i="34"/>
  <c r="I2342" i="34"/>
  <c r="O2343" i="34"/>
  <c r="O2342" i="34" s="1"/>
  <c r="I1684" i="34"/>
  <c r="I1448" i="34"/>
  <c r="O1449" i="34"/>
  <c r="O1448" i="34" s="1"/>
  <c r="J1417" i="34"/>
  <c r="J1454" i="34" s="1"/>
  <c r="J1458" i="34" s="1"/>
  <c r="O1279" i="34"/>
  <c r="I1231" i="34"/>
  <c r="O1232" i="34"/>
  <c r="I985" i="34"/>
  <c r="O986" i="34"/>
  <c r="O985" i="34" s="1"/>
  <c r="I682" i="34"/>
  <c r="O683" i="34"/>
  <c r="O682" i="34" s="1"/>
  <c r="O1482" i="34"/>
  <c r="I1351" i="34"/>
  <c r="O178" i="34"/>
  <c r="O162" i="34"/>
  <c r="I182" i="34"/>
  <c r="O302" i="34"/>
  <c r="O1637" i="34"/>
  <c r="O271" i="34"/>
  <c r="I1631" i="34"/>
  <c r="G132" i="34" l="1"/>
  <c r="G136" i="34" s="1"/>
  <c r="E2054" i="34"/>
  <c r="E2058" i="34" s="1"/>
  <c r="O2726" i="34"/>
  <c r="O2667" i="34"/>
  <c r="N4002" i="34"/>
  <c r="N4006" i="34" s="1"/>
  <c r="I6169" i="34"/>
  <c r="O6169" i="34" s="1"/>
  <c r="I6204" i="34"/>
  <c r="O6204" i="34" s="1"/>
  <c r="N2665" i="34"/>
  <c r="I6132" i="34"/>
  <c r="F6257" i="34"/>
  <c r="O2719" i="34"/>
  <c r="G6165" i="34"/>
  <c r="F4877" i="34"/>
  <c r="F4881" i="34" s="1"/>
  <c r="E1454" i="34"/>
  <c r="E1458" i="34" s="1"/>
  <c r="Q1334" i="34"/>
  <c r="Q1338" i="34" s="1"/>
  <c r="F2654" i="34"/>
  <c r="F2658" i="34" s="1"/>
  <c r="G6130" i="34"/>
  <c r="E4177" i="34"/>
  <c r="E4181" i="34" s="1"/>
  <c r="G4352" i="34"/>
  <c r="G4356" i="34" s="1"/>
  <c r="N734" i="34"/>
  <c r="N738" i="34" s="1"/>
  <c r="I6207" i="34"/>
  <c r="G3127" i="34"/>
  <c r="G3131" i="34" s="1"/>
  <c r="E2654" i="34"/>
  <c r="E2658" i="34" s="1"/>
  <c r="N1214" i="34"/>
  <c r="N1218" i="34" s="1"/>
  <c r="N6102" i="34"/>
  <c r="N6106" i="34" s="1"/>
  <c r="I6211" i="34"/>
  <c r="O2685" i="34"/>
  <c r="O1228" i="34"/>
  <c r="G1334" i="34"/>
  <c r="G1338" i="34" s="1"/>
  <c r="O1397" i="34"/>
  <c r="P2952" i="34"/>
  <c r="P2956" i="34" s="1"/>
  <c r="I6162" i="34"/>
  <c r="N4700" i="34"/>
  <c r="K6220" i="34"/>
  <c r="L1454" i="34"/>
  <c r="L1458" i="34" s="1"/>
  <c r="O2759" i="34"/>
  <c r="E2950" i="34"/>
  <c r="E3477" i="34"/>
  <c r="E3481" i="34" s="1"/>
  <c r="H4177" i="34"/>
  <c r="H4181" i="34" s="1"/>
  <c r="I6182" i="34"/>
  <c r="N6113" i="34"/>
  <c r="O2706" i="34"/>
  <c r="O1242" i="34"/>
  <c r="F3302" i="34"/>
  <c r="F3306" i="34" s="1"/>
  <c r="N4527" i="34"/>
  <c r="N4531" i="34" s="1"/>
  <c r="F6116" i="34"/>
  <c r="H4877" i="34"/>
  <c r="H4881" i="34" s="1"/>
  <c r="I6157" i="34"/>
  <c r="F5227" i="34"/>
  <c r="F5231" i="34" s="1"/>
  <c r="O2735" i="34"/>
  <c r="F3652" i="34"/>
  <c r="F3656" i="34" s="1"/>
  <c r="E3827" i="34"/>
  <c r="E3831" i="34" s="1"/>
  <c r="G374" i="34"/>
  <c r="G378" i="34" s="1"/>
  <c r="N5052" i="34"/>
  <c r="N5056" i="34" s="1"/>
  <c r="N5577" i="34"/>
  <c r="N5581" i="34" s="1"/>
  <c r="N1814" i="34"/>
  <c r="N1818" i="34" s="1"/>
  <c r="N254" i="34"/>
  <c r="N258" i="34" s="1"/>
  <c r="O6182" i="34"/>
  <c r="J6185" i="34"/>
  <c r="G1934" i="34"/>
  <c r="G1938" i="34" s="1"/>
  <c r="I6126" i="34"/>
  <c r="O2700" i="34"/>
  <c r="E2174" i="34"/>
  <c r="E2178" i="34" s="1"/>
  <c r="G3302" i="34"/>
  <c r="G3306" i="34" s="1"/>
  <c r="E2414" i="34"/>
  <c r="E2418" i="34" s="1"/>
  <c r="H6113" i="34"/>
  <c r="E494" i="34"/>
  <c r="E498" i="34" s="1"/>
  <c r="F254" i="34"/>
  <c r="F258" i="34" s="1"/>
  <c r="G3827" i="34"/>
  <c r="G3831" i="34" s="1"/>
  <c r="G5577" i="34"/>
  <c r="G5581" i="34" s="1"/>
  <c r="O1324" i="34"/>
  <c r="N1694" i="34"/>
  <c r="N1698" i="34" s="1"/>
  <c r="N1934" i="34"/>
  <c r="N1938" i="34" s="1"/>
  <c r="O1312" i="34"/>
  <c r="I6125" i="34"/>
  <c r="O6125" i="34" s="1"/>
  <c r="O2697" i="34"/>
  <c r="F1454" i="34"/>
  <c r="F1458" i="34" s="1"/>
  <c r="I6203" i="34"/>
  <c r="O6203" i="34" s="1"/>
  <c r="G4877" i="34"/>
  <c r="G4881" i="34" s="1"/>
  <c r="F2054" i="34"/>
  <c r="F2058" i="34" s="1"/>
  <c r="F1694" i="34"/>
  <c r="F1698" i="34" s="1"/>
  <c r="M1454" i="34"/>
  <c r="M1458" i="34" s="1"/>
  <c r="N3827" i="34"/>
  <c r="N3831" i="34" s="1"/>
  <c r="G6136" i="34"/>
  <c r="E6327" i="34"/>
  <c r="I6173" i="34"/>
  <c r="N494" i="34"/>
  <c r="N498" i="34" s="1"/>
  <c r="G6258" i="34"/>
  <c r="I6122" i="34"/>
  <c r="N3302" i="34"/>
  <c r="N3306" i="34" s="1"/>
  <c r="G854" i="34"/>
  <c r="G858" i="34" s="1"/>
  <c r="H2294" i="34"/>
  <c r="H2298" i="34" s="1"/>
  <c r="I6180" i="34"/>
  <c r="O6180" i="34" s="1"/>
  <c r="I6147" i="34"/>
  <c r="G6150" i="34"/>
  <c r="G494" i="34"/>
  <c r="G498" i="34" s="1"/>
  <c r="O2681" i="34"/>
  <c r="H3827" i="34"/>
  <c r="H3831" i="34" s="1"/>
  <c r="G6116" i="34"/>
  <c r="I6195" i="34"/>
  <c r="F6267" i="34"/>
  <c r="F5052" i="34"/>
  <c r="F5056" i="34" s="1"/>
  <c r="E374" i="34"/>
  <c r="E378" i="34" s="1"/>
  <c r="H734" i="34"/>
  <c r="H738" i="34" s="1"/>
  <c r="E1934" i="34"/>
  <c r="E1938" i="34" s="1"/>
  <c r="E2294" i="34"/>
  <c r="E2298" i="34" s="1"/>
  <c r="G2054" i="34"/>
  <c r="G2058" i="34" s="1"/>
  <c r="I6124" i="34"/>
  <c r="O6124" i="34" s="1"/>
  <c r="E6309" i="34"/>
  <c r="H6234" i="34"/>
  <c r="I6134" i="34"/>
  <c r="H6209" i="34"/>
  <c r="O1359" i="34"/>
  <c r="I6154" i="34"/>
  <c r="I6151" i="34"/>
  <c r="F2414" i="34"/>
  <c r="F2418" i="34" s="1"/>
  <c r="H5402" i="34"/>
  <c r="H5406" i="34" s="1"/>
  <c r="E132" i="34"/>
  <c r="E136" i="34" s="1"/>
  <c r="G2534" i="34"/>
  <c r="G2538" i="34" s="1"/>
  <c r="G1214" i="34"/>
  <c r="G1218" i="34" s="1"/>
  <c r="I6215" i="34"/>
  <c r="I6178" i="34"/>
  <c r="H1694" i="34"/>
  <c r="H1698" i="34" s="1"/>
  <c r="H6130" i="34"/>
  <c r="H6146" i="34"/>
  <c r="Q6256" i="34"/>
  <c r="E4002" i="34"/>
  <c r="E4006" i="34" s="1"/>
  <c r="G1694" i="34"/>
  <c r="G1698" i="34" s="1"/>
  <c r="G5927" i="34"/>
  <c r="G5931" i="34" s="1"/>
  <c r="N854" i="34"/>
  <c r="N858" i="34" s="1"/>
  <c r="I6208" i="34"/>
  <c r="O6208" i="34" s="1"/>
  <c r="N2294" i="34"/>
  <c r="N2298" i="34" s="1"/>
  <c r="E3652" i="34"/>
  <c r="E3656" i="34" s="1"/>
  <c r="I6114" i="34"/>
  <c r="O1271" i="34"/>
  <c r="G2294" i="34"/>
  <c r="G2298" i="34" s="1"/>
  <c r="F4352" i="34"/>
  <c r="F4356" i="34" s="1"/>
  <c r="E6288" i="34"/>
  <c r="E1574" i="34"/>
  <c r="E1578" i="34" s="1"/>
  <c r="I6133" i="34"/>
  <c r="O6133" i="34" s="1"/>
  <c r="N5752" i="34"/>
  <c r="N5756" i="34" s="1"/>
  <c r="F3827" i="34"/>
  <c r="F3831" i="34" s="1"/>
  <c r="G1814" i="34"/>
  <c r="G1818" i="34" s="1"/>
  <c r="O2705" i="34"/>
  <c r="G3477" i="34"/>
  <c r="G3481" i="34" s="1"/>
  <c r="F6102" i="34"/>
  <c r="F6106" i="34" s="1"/>
  <c r="F734" i="34"/>
  <c r="F738" i="34" s="1"/>
  <c r="O2701" i="34"/>
  <c r="G6102" i="34"/>
  <c r="G6106" i="34" s="1"/>
  <c r="H5927" i="34"/>
  <c r="H5931" i="34" s="1"/>
  <c r="F2294" i="34"/>
  <c r="F2298" i="34" s="1"/>
  <c r="G5227" i="34"/>
  <c r="G5231" i="34" s="1"/>
  <c r="E3302" i="34"/>
  <c r="E3306" i="34" s="1"/>
  <c r="N132" i="34"/>
  <c r="N136" i="34" s="1"/>
  <c r="H6141" i="34"/>
  <c r="F5752" i="34"/>
  <c r="F5756" i="34" s="1"/>
  <c r="N5927" i="34"/>
  <c r="N5931" i="34" s="1"/>
  <c r="N2534" i="34"/>
  <c r="N2538" i="34" s="1"/>
  <c r="N1574" i="34"/>
  <c r="N1578" i="34" s="1"/>
  <c r="O1231" i="34"/>
  <c r="F6328" i="34"/>
  <c r="I6196" i="34"/>
  <c r="O6196" i="34" s="1"/>
  <c r="I6177" i="34"/>
  <c r="O6177" i="34" s="1"/>
  <c r="E6130" i="34"/>
  <c r="H132" i="34"/>
  <c r="H136" i="34" s="1"/>
  <c r="K2772" i="34"/>
  <c r="G6216" i="34"/>
  <c r="G1454" i="34"/>
  <c r="G1458" i="34" s="1"/>
  <c r="F494" i="34"/>
  <c r="F498" i="34" s="1"/>
  <c r="F1814" i="34"/>
  <c r="F1818" i="34" s="1"/>
  <c r="I6199" i="34"/>
  <c r="G2174" i="34"/>
  <c r="G2178" i="34" s="1"/>
  <c r="O1258" i="34"/>
  <c r="O2691" i="34"/>
  <c r="O2687" i="34"/>
  <c r="G6209" i="34"/>
  <c r="O2707" i="34"/>
  <c r="H6319" i="34"/>
  <c r="I6319" i="34" s="1"/>
  <c r="H5752" i="34"/>
  <c r="H5756" i="34" s="1"/>
  <c r="H6102" i="34"/>
  <c r="H6106" i="34" s="1"/>
  <c r="I6142" i="34"/>
  <c r="E6119" i="34"/>
  <c r="F6127" i="34"/>
  <c r="I6172" i="34"/>
  <c r="O6172" i="34" s="1"/>
  <c r="H6245" i="34"/>
  <c r="E6141" i="34"/>
  <c r="I6144" i="34"/>
  <c r="E6200" i="34"/>
  <c r="F1094" i="34"/>
  <c r="F1098" i="34" s="1"/>
  <c r="N5227" i="34"/>
  <c r="N5231" i="34" s="1"/>
  <c r="E6150" i="34"/>
  <c r="G6170" i="34"/>
  <c r="G6197" i="34"/>
  <c r="J2772" i="34"/>
  <c r="E5052" i="34"/>
  <c r="E5056" i="34" s="1"/>
  <c r="F854" i="34"/>
  <c r="F858" i="34" s="1"/>
  <c r="H254" i="34"/>
  <c r="H258" i="34" s="1"/>
  <c r="Q2772" i="34"/>
  <c r="H974" i="34"/>
  <c r="H978" i="34" s="1"/>
  <c r="E1334" i="34"/>
  <c r="E1338" i="34" s="1"/>
  <c r="L1334" i="34"/>
  <c r="L1338" i="34" s="1"/>
  <c r="O2713" i="34"/>
  <c r="I6181" i="34"/>
  <c r="O6181" i="34" s="1"/>
  <c r="H2414" i="34"/>
  <c r="H2418" i="34" s="1"/>
  <c r="E1694" i="34"/>
  <c r="E1698" i="34" s="1"/>
  <c r="O2709" i="34"/>
  <c r="H1574" i="34"/>
  <c r="H1578" i="34" s="1"/>
  <c r="O2734" i="34"/>
  <c r="H5052" i="34"/>
  <c r="H5056" i="34" s="1"/>
  <c r="H6136" i="34"/>
  <c r="F6200" i="34"/>
  <c r="H6262" i="34"/>
  <c r="I6262" i="34" s="1"/>
  <c r="N2688" i="34"/>
  <c r="E734" i="34"/>
  <c r="E738" i="34" s="1"/>
  <c r="G1574" i="34"/>
  <c r="G1578" i="34" s="1"/>
  <c r="G2654" i="34"/>
  <c r="G2658" i="34" s="1"/>
  <c r="E5927" i="34"/>
  <c r="E5931" i="34" s="1"/>
  <c r="O2704" i="34"/>
  <c r="H2534" i="34"/>
  <c r="H2538" i="34" s="1"/>
  <c r="O2755" i="34"/>
  <c r="G1094" i="34"/>
  <c r="G1098" i="34" s="1"/>
  <c r="G254" i="34"/>
  <c r="G258" i="34" s="1"/>
  <c r="F5577" i="34"/>
  <c r="F5581" i="34" s="1"/>
  <c r="N2174" i="34"/>
  <c r="N2178" i="34" s="1"/>
  <c r="N4665" i="34"/>
  <c r="N6212" i="34"/>
  <c r="I4645" i="34"/>
  <c r="H1094" i="34"/>
  <c r="H1098" i="34" s="1"/>
  <c r="I4589" i="34"/>
  <c r="I4607" i="34"/>
  <c r="I6137" i="34"/>
  <c r="O6137" i="34" s="1"/>
  <c r="O6162" i="34"/>
  <c r="N6200" i="34"/>
  <c r="O2714" i="34"/>
  <c r="N6216" i="34"/>
  <c r="O1812" i="34"/>
  <c r="I3475" i="34"/>
  <c r="N2698" i="34"/>
  <c r="N6130" i="34"/>
  <c r="O1378" i="34"/>
  <c r="P2772" i="34"/>
  <c r="O6122" i="34"/>
  <c r="L2772" i="34"/>
  <c r="G5402" i="34"/>
  <c r="G5406" i="34" s="1"/>
  <c r="N4702" i="34"/>
  <c r="N4706" i="34" s="1"/>
  <c r="L6220" i="34"/>
  <c r="O2760" i="34"/>
  <c r="N2950" i="34"/>
  <c r="I6158" i="34"/>
  <c r="O6158" i="34" s="1"/>
  <c r="G5052" i="34"/>
  <c r="G5056" i="34" s="1"/>
  <c r="H494" i="34"/>
  <c r="H498" i="34" s="1"/>
  <c r="N2693" i="34"/>
  <c r="O2767" i="34"/>
  <c r="M2952" i="34"/>
  <c r="M2956" i="34" s="1"/>
  <c r="H1454" i="34"/>
  <c r="H1458" i="34" s="1"/>
  <c r="G734" i="34"/>
  <c r="G738" i="34" s="1"/>
  <c r="O1328" i="34"/>
  <c r="H2654" i="34"/>
  <c r="H2658" i="34" s="1"/>
  <c r="E2772" i="34"/>
  <c r="O2730" i="34"/>
  <c r="H2174" i="34"/>
  <c r="H2178" i="34" s="1"/>
  <c r="F1334" i="34"/>
  <c r="F1338" i="34" s="1"/>
  <c r="E254" i="34"/>
  <c r="E258" i="34" s="1"/>
  <c r="I1452" i="34"/>
  <c r="F1574" i="34"/>
  <c r="F1578" i="34" s="1"/>
  <c r="F6216" i="34"/>
  <c r="G974" i="34"/>
  <c r="G978" i="34" s="1"/>
  <c r="O5400" i="34"/>
  <c r="H1934" i="34"/>
  <c r="H1938" i="34" s="1"/>
  <c r="G4177" i="34"/>
  <c r="G4181" i="34" s="1"/>
  <c r="G4002" i="34"/>
  <c r="G4006" i="34" s="1"/>
  <c r="O612" i="34"/>
  <c r="I252" i="34"/>
  <c r="O2137" i="34"/>
  <c r="O2670" i="34"/>
  <c r="O2708" i="34"/>
  <c r="I6213" i="34"/>
  <c r="F6150" i="34"/>
  <c r="O1351" i="34"/>
  <c r="E854" i="34"/>
  <c r="E858" i="34" s="1"/>
  <c r="O2677" i="34"/>
  <c r="O2696" i="34"/>
  <c r="O4175" i="34"/>
  <c r="G2772" i="34"/>
  <c r="O4000" i="34"/>
  <c r="F2534" i="34"/>
  <c r="F2538" i="34" s="1"/>
  <c r="O4646" i="34"/>
  <c r="O4645" i="34" s="1"/>
  <c r="O2729" i="34"/>
  <c r="K6256" i="34"/>
  <c r="I6139" i="34"/>
  <c r="O6139" i="34" s="1"/>
  <c r="I4596" i="34"/>
  <c r="E6212" i="34"/>
  <c r="F5402" i="34"/>
  <c r="F5406" i="34" s="1"/>
  <c r="I4000" i="34"/>
  <c r="F3477" i="34"/>
  <c r="F3481" i="34" s="1"/>
  <c r="N1332" i="34"/>
  <c r="O1932" i="34"/>
  <c r="O5015" i="34"/>
  <c r="O4589" i="34"/>
  <c r="O1362" i="34"/>
  <c r="F2950" i="34"/>
  <c r="I4175" i="34"/>
  <c r="I612" i="34"/>
  <c r="O1368" i="34"/>
  <c r="O252" i="34"/>
  <c r="Q1454" i="34"/>
  <c r="Q1458" i="34" s="1"/>
  <c r="I6160" i="34"/>
  <c r="O6160" i="34" s="1"/>
  <c r="O4607" i="34"/>
  <c r="H5227" i="34"/>
  <c r="H5231" i="34" s="1"/>
  <c r="I5925" i="34"/>
  <c r="I6155" i="34"/>
  <c r="O6155" i="34" s="1"/>
  <c r="O3650" i="34"/>
  <c r="O2690" i="34"/>
  <c r="I6175" i="34"/>
  <c r="O6175" i="34" s="1"/>
  <c r="O4596" i="34"/>
  <c r="O1282" i="34"/>
  <c r="F6170" i="34"/>
  <c r="E4877" i="34"/>
  <c r="E4881" i="34" s="1"/>
  <c r="G2950" i="34"/>
  <c r="I2942" i="34"/>
  <c r="F2915" i="34"/>
  <c r="I6179" i="34"/>
  <c r="O6179" i="34" s="1"/>
  <c r="I6131" i="34"/>
  <c r="O6131" i="34" s="1"/>
  <c r="H6165" i="34"/>
  <c r="H6293" i="34"/>
  <c r="I6293" i="34" s="1"/>
  <c r="I6205" i="34"/>
  <c r="O6205" i="34" s="1"/>
  <c r="G6113" i="34"/>
  <c r="O2943" i="34"/>
  <c r="O2942" i="34" s="1"/>
  <c r="F6165" i="34"/>
  <c r="I6129" i="34"/>
  <c r="O6129" i="34" s="1"/>
  <c r="E6127" i="34"/>
  <c r="N6301" i="34"/>
  <c r="Q6285" i="34"/>
  <c r="I6316" i="34"/>
  <c r="F6332" i="34"/>
  <c r="K6233" i="34"/>
  <c r="I6282" i="34"/>
  <c r="N6326" i="34"/>
  <c r="Q6236" i="34"/>
  <c r="G6270" i="34"/>
  <c r="P6285" i="34"/>
  <c r="F6336" i="34"/>
  <c r="L6317" i="34"/>
  <c r="N6284" i="34"/>
  <c r="J6290" i="34"/>
  <c r="G6329" i="34"/>
  <c r="L6336" i="34"/>
  <c r="G2915" i="34"/>
  <c r="I6275" i="34"/>
  <c r="K6320" i="34"/>
  <c r="N6268" i="34"/>
  <c r="I2257" i="34"/>
  <c r="H3127" i="34"/>
  <c r="H3131" i="34" s="1"/>
  <c r="I6252" i="34"/>
  <c r="N6278" i="34"/>
  <c r="G6236" i="34"/>
  <c r="N6238" i="34"/>
  <c r="L6250" i="34"/>
  <c r="N6265" i="34"/>
  <c r="P6279" i="34"/>
  <c r="N6289" i="34"/>
  <c r="I6315" i="34"/>
  <c r="J6285" i="34"/>
  <c r="Q6311" i="34"/>
  <c r="P6261" i="34"/>
  <c r="N6323" i="34"/>
  <c r="N6335" i="34"/>
  <c r="N6264" i="34"/>
  <c r="K6317" i="34"/>
  <c r="H2915" i="34"/>
  <c r="J6317" i="34"/>
  <c r="O1332" i="34"/>
  <c r="K6290" i="34"/>
  <c r="J6233" i="34"/>
  <c r="F6236" i="34"/>
  <c r="N6246" i="34"/>
  <c r="I6255" i="34"/>
  <c r="I6259" i="34"/>
  <c r="L6285" i="34"/>
  <c r="F6261" i="34"/>
  <c r="N6269" i="34"/>
  <c r="N6299" i="34"/>
  <c r="J6336" i="34"/>
  <c r="I6246" i="34"/>
  <c r="O6246" i="34" s="1"/>
  <c r="F6311" i="34"/>
  <c r="J6329" i="34"/>
  <c r="J6266" i="34"/>
  <c r="G6239" i="34"/>
  <c r="E6247" i="34"/>
  <c r="N6272" i="34"/>
  <c r="I6100" i="34"/>
  <c r="I1932" i="34"/>
  <c r="P6247" i="34"/>
  <c r="P6290" i="34"/>
  <c r="I6260" i="34"/>
  <c r="G6290" i="34"/>
  <c r="K6239" i="34"/>
  <c r="N6254" i="34"/>
  <c r="I6278" i="34"/>
  <c r="O6278" i="34" s="1"/>
  <c r="N6252" i="34"/>
  <c r="Q6290" i="34"/>
  <c r="N6302" i="34"/>
  <c r="J6247" i="34"/>
  <c r="N6253" i="34"/>
  <c r="P6329" i="34"/>
  <c r="K6336" i="34"/>
  <c r="I6301" i="34"/>
  <c r="O6301" i="34" s="1"/>
  <c r="N6316" i="34"/>
  <c r="G6279" i="34"/>
  <c r="N6297" i="34"/>
  <c r="L6233" i="34"/>
  <c r="J6311" i="34"/>
  <c r="L6329" i="34"/>
  <c r="O577" i="34"/>
  <c r="O614" i="34" s="1"/>
  <c r="O618" i="34" s="1"/>
  <c r="I130" i="34"/>
  <c r="N6277" i="34"/>
  <c r="I6323" i="34"/>
  <c r="F6130" i="34"/>
  <c r="J6279" i="34"/>
  <c r="N6294" i="34"/>
  <c r="I6331" i="34"/>
  <c r="N6292" i="34"/>
  <c r="K6329" i="34"/>
  <c r="P6336" i="34"/>
  <c r="I1812" i="34"/>
  <c r="O2675" i="34"/>
  <c r="N6303" i="34"/>
  <c r="I6295" i="34"/>
  <c r="K6279" i="34"/>
  <c r="L6311" i="34"/>
  <c r="O5750" i="34"/>
  <c r="O2732" i="34"/>
  <c r="I6244" i="34"/>
  <c r="I6243" i="34"/>
  <c r="J6250" i="34"/>
  <c r="E6332" i="34"/>
  <c r="G6285" i="34"/>
  <c r="N6300" i="34"/>
  <c r="N2668" i="34"/>
  <c r="I6274" i="34"/>
  <c r="Q6250" i="34"/>
  <c r="N6338" i="34"/>
  <c r="O2770" i="34"/>
  <c r="N1297" i="34"/>
  <c r="I5015" i="34"/>
  <c r="L6270" i="34"/>
  <c r="I6300" i="34"/>
  <c r="P6236" i="34"/>
  <c r="N6260" i="34"/>
  <c r="Q6317" i="34"/>
  <c r="P6233" i="34"/>
  <c r="P6270" i="34"/>
  <c r="L6332" i="34"/>
  <c r="I6065" i="34"/>
  <c r="E6250" i="34"/>
  <c r="N6322" i="34"/>
  <c r="Q6261" i="34"/>
  <c r="L6236" i="34"/>
  <c r="I6324" i="34"/>
  <c r="Q6279" i="34"/>
  <c r="L6320" i="34"/>
  <c r="H6256" i="34"/>
  <c r="L6247" i="34"/>
  <c r="N6255" i="34"/>
  <c r="N6275" i="34"/>
  <c r="O6275" i="34" s="1"/>
  <c r="N6315" i="34"/>
  <c r="O6315" i="34" s="1"/>
  <c r="O4490" i="34"/>
  <c r="O4527" i="34" s="1"/>
  <c r="O4531" i="34" s="1"/>
  <c r="K6247" i="34"/>
  <c r="Q6270" i="34"/>
  <c r="N6287" i="34"/>
  <c r="E6329" i="34"/>
  <c r="N6274" i="34"/>
  <c r="O6274" i="34" s="1"/>
  <c r="N6298" i="34"/>
  <c r="J6332" i="34"/>
  <c r="P6317" i="34"/>
  <c r="N6319" i="34"/>
  <c r="N6327" i="34"/>
  <c r="K6261" i="34"/>
  <c r="F6266" i="34"/>
  <c r="J6236" i="34"/>
  <c r="G6336" i="34"/>
  <c r="I1332" i="34"/>
  <c r="O1092" i="34"/>
  <c r="O2684" i="34"/>
  <c r="N6243" i="34"/>
  <c r="I6292" i="34"/>
  <c r="K6266" i="34"/>
  <c r="K6236" i="34"/>
  <c r="Q6233" i="34"/>
  <c r="Q6266" i="34"/>
  <c r="E6311" i="34"/>
  <c r="K6250" i="34"/>
  <c r="I4616" i="34"/>
  <c r="K6332" i="34"/>
  <c r="O6100" i="34"/>
  <c r="I4593" i="34"/>
  <c r="J6261" i="34"/>
  <c r="K6285" i="34"/>
  <c r="O2727" i="34"/>
  <c r="H5577" i="34"/>
  <c r="H5581" i="34" s="1"/>
  <c r="N2722" i="34"/>
  <c r="I2172" i="34"/>
  <c r="N1417" i="34"/>
  <c r="N1454" i="34" s="1"/>
  <c r="N1458" i="34" s="1"/>
  <c r="I6298" i="34"/>
  <c r="I6299" i="34"/>
  <c r="P6239" i="34"/>
  <c r="E6270" i="34"/>
  <c r="N6242" i="34"/>
  <c r="N6258" i="34"/>
  <c r="L6279" i="34"/>
  <c r="N6245" i="34"/>
  <c r="N6249" i="34"/>
  <c r="Q6332" i="34"/>
  <c r="N6331" i="34"/>
  <c r="F6270" i="34"/>
  <c r="I6297" i="34"/>
  <c r="P6311" i="34"/>
  <c r="G6317" i="34"/>
  <c r="O95" i="34"/>
  <c r="I6148" i="34"/>
  <c r="O6148" i="34" s="1"/>
  <c r="Q2737" i="34"/>
  <c r="Q2774" i="34" s="1"/>
  <c r="Q2778" i="34" s="1"/>
  <c r="P6266" i="34"/>
  <c r="G6256" i="34"/>
  <c r="L6266" i="34"/>
  <c r="N6241" i="34"/>
  <c r="N6282" i="34"/>
  <c r="I6335" i="34"/>
  <c r="I6325" i="34"/>
  <c r="P6332" i="34"/>
  <c r="I5400" i="34"/>
  <c r="L6239" i="34"/>
  <c r="Q6329" i="34"/>
  <c r="K6311" i="34"/>
  <c r="N6328" i="34"/>
  <c r="N6273" i="34"/>
  <c r="I6253" i="34"/>
  <c r="O6253" i="34" s="1"/>
  <c r="Q6336" i="34"/>
  <c r="I6277" i="34"/>
  <c r="N6288" i="34"/>
  <c r="N6296" i="34"/>
  <c r="O492" i="34"/>
  <c r="N6235" i="34"/>
  <c r="N6334" i="34"/>
  <c r="E6320" i="34"/>
  <c r="F2952" i="34"/>
  <c r="F2956" i="34" s="1"/>
  <c r="I2752" i="34"/>
  <c r="O2753" i="34"/>
  <c r="O3790" i="34"/>
  <c r="N6286" i="34"/>
  <c r="M6285" i="34"/>
  <c r="H6250" i="34"/>
  <c r="I6251" i="34"/>
  <c r="H6322" i="34"/>
  <c r="I6202" i="34"/>
  <c r="O6202" i="34" s="1"/>
  <c r="G6141" i="34"/>
  <c r="N2752" i="34"/>
  <c r="N2772" i="34" s="1"/>
  <c r="I3090" i="34"/>
  <c r="O2703" i="34"/>
  <c r="I2702" i="34"/>
  <c r="I1537" i="34"/>
  <c r="O2757" i="34"/>
  <c r="G6309" i="34"/>
  <c r="I6309" i="34" s="1"/>
  <c r="G6191" i="34"/>
  <c r="F6240" i="34"/>
  <c r="F6119" i="34"/>
  <c r="E2737" i="34"/>
  <c r="I2849" i="34"/>
  <c r="O2850" i="34"/>
  <c r="O2849" i="34" s="1"/>
  <c r="O372" i="34"/>
  <c r="I2927" i="34"/>
  <c r="O2928" i="34"/>
  <c r="O2927" i="34" s="1"/>
  <c r="E6291" i="34"/>
  <c r="E6170" i="34"/>
  <c r="N6197" i="34"/>
  <c r="I6249" i="34"/>
  <c r="O6114" i="34"/>
  <c r="I6167" i="34"/>
  <c r="O6167" i="34" s="1"/>
  <c r="M6329" i="34"/>
  <c r="N6330" i="34"/>
  <c r="O1057" i="34"/>
  <c r="I2743" i="34"/>
  <c r="O2741" i="34"/>
  <c r="O2743" i="34" s="1"/>
  <c r="I2876" i="34"/>
  <c r="O2680" i="34"/>
  <c r="O2679" i="34" s="1"/>
  <c r="I2679" i="34"/>
  <c r="O2724" i="34"/>
  <c r="O1177" i="34"/>
  <c r="O1897" i="34"/>
  <c r="O1934" i="34" s="1"/>
  <c r="O1938" i="34" s="1"/>
  <c r="I2137" i="34"/>
  <c r="O1777" i="34"/>
  <c r="H2054" i="34"/>
  <c r="H2058" i="34" s="1"/>
  <c r="N2702" i="34"/>
  <c r="O3615" i="34"/>
  <c r="O2901" i="34"/>
  <c r="O2900" i="34" s="1"/>
  <c r="I2900" i="34"/>
  <c r="O4140" i="34"/>
  <c r="I3790" i="34"/>
  <c r="P6185" i="34"/>
  <c r="E6318" i="34"/>
  <c r="E6197" i="34"/>
  <c r="O6140" i="34"/>
  <c r="G6248" i="34"/>
  <c r="I6248" i="34" s="1"/>
  <c r="G6127" i="34"/>
  <c r="I6143" i="34"/>
  <c r="O6143" i="34" s="1"/>
  <c r="N6119" i="34"/>
  <c r="N6244" i="34"/>
  <c r="F6285" i="34"/>
  <c r="M6266" i="34"/>
  <c r="N6267" i="34"/>
  <c r="N6283" i="34"/>
  <c r="O4690" i="34"/>
  <c r="O4689" i="34" s="1"/>
  <c r="I4689" i="34"/>
  <c r="G6333" i="34"/>
  <c r="G6212" i="34"/>
  <c r="G6261" i="34"/>
  <c r="O5540" i="34"/>
  <c r="I5715" i="34"/>
  <c r="O6065" i="34"/>
  <c r="O5925" i="34"/>
  <c r="I95" i="34"/>
  <c r="O1373" i="34"/>
  <c r="N2717" i="34"/>
  <c r="I2857" i="34"/>
  <c r="O2858" i="34"/>
  <c r="O2857" i="34" s="1"/>
  <c r="I6268" i="34"/>
  <c r="N6150" i="34"/>
  <c r="I4350" i="34"/>
  <c r="I4840" i="34"/>
  <c r="O6173" i="34"/>
  <c r="O130" i="34"/>
  <c r="O972" i="34"/>
  <c r="H854" i="34"/>
  <c r="H858" i="34" s="1"/>
  <c r="P2737" i="34"/>
  <c r="P2774" i="34" s="1"/>
  <c r="P2778" i="34" s="1"/>
  <c r="I2052" i="34"/>
  <c r="O2720" i="34"/>
  <c r="O2497" i="34"/>
  <c r="O3300" i="34"/>
  <c r="I2871" i="34"/>
  <c r="O2872" i="34"/>
  <c r="O2871" i="34" s="1"/>
  <c r="H2772" i="34"/>
  <c r="E2534" i="34"/>
  <c r="E2538" i="34" s="1"/>
  <c r="I2839" i="34"/>
  <c r="O2789" i="34"/>
  <c r="O2839" i="34" s="1"/>
  <c r="I3265" i="34"/>
  <c r="I4610" i="34"/>
  <c r="O6132" i="34"/>
  <c r="I6302" i="34"/>
  <c r="H6294" i="34"/>
  <c r="I6174" i="34"/>
  <c r="O6174" i="34" s="1"/>
  <c r="O6195" i="34"/>
  <c r="Q6239" i="34"/>
  <c r="F6250" i="34"/>
  <c r="N6293" i="34"/>
  <c r="O6215" i="34"/>
  <c r="M6220" i="34"/>
  <c r="J6270" i="34"/>
  <c r="P6220" i="34"/>
  <c r="I5890" i="34"/>
  <c r="I2671" i="34"/>
  <c r="O2672" i="34"/>
  <c r="J6320" i="34"/>
  <c r="G6233" i="34"/>
  <c r="L6290" i="34"/>
  <c r="I5190" i="34"/>
  <c r="H1214" i="34"/>
  <c r="H1218" i="34" s="1"/>
  <c r="I852" i="34"/>
  <c r="I1092" i="34"/>
  <c r="O1432" i="34"/>
  <c r="O1452" i="34" s="1"/>
  <c r="I577" i="34"/>
  <c r="I614" i="34" s="1"/>
  <c r="I618" i="34" s="1"/>
  <c r="O2292" i="34"/>
  <c r="G2737" i="34"/>
  <c r="N2671" i="34"/>
  <c r="I2889" i="34"/>
  <c r="O2890" i="34"/>
  <c r="O2889" i="34" s="1"/>
  <c r="H3652" i="34"/>
  <c r="H3656" i="34" s="1"/>
  <c r="M6250" i="34"/>
  <c r="N6251" i="34"/>
  <c r="H6291" i="34"/>
  <c r="H6170" i="34"/>
  <c r="I6171" i="34"/>
  <c r="I4599" i="34"/>
  <c r="I4630" i="34"/>
  <c r="I6245" i="34"/>
  <c r="O6126" i="34"/>
  <c r="O6134" i="34"/>
  <c r="K6270" i="34"/>
  <c r="I6287" i="34"/>
  <c r="N6159" i="34"/>
  <c r="H6311" i="34"/>
  <c r="Q4702" i="34"/>
  <c r="Q4706" i="34" s="1"/>
  <c r="I337" i="34"/>
  <c r="I937" i="34"/>
  <c r="I1057" i="34"/>
  <c r="I1297" i="34"/>
  <c r="I492" i="34"/>
  <c r="O1345" i="34"/>
  <c r="O2017" i="34"/>
  <c r="O1382" i="34"/>
  <c r="O3125" i="34"/>
  <c r="I2761" i="34"/>
  <c r="O2762" i="34"/>
  <c r="O2761" i="34" s="1"/>
  <c r="O4315" i="34"/>
  <c r="H6303" i="34"/>
  <c r="I6183" i="34"/>
  <c r="O6183" i="34" s="1"/>
  <c r="O6144" i="34"/>
  <c r="I6271" i="34"/>
  <c r="N6116" i="34"/>
  <c r="I6242" i="34"/>
  <c r="O6207" i="34"/>
  <c r="M6332" i="34"/>
  <c r="N6333" i="34"/>
  <c r="F6290" i="34"/>
  <c r="O2876" i="34"/>
  <c r="O4696" i="34"/>
  <c r="O2678" i="34"/>
  <c r="F6318" i="34"/>
  <c r="F6197" i="34"/>
  <c r="N6248" i="34"/>
  <c r="M6247" i="34"/>
  <c r="H6266" i="34"/>
  <c r="I6267" i="34"/>
  <c r="H6272" i="34"/>
  <c r="I6152" i="34"/>
  <c r="O6152" i="34" s="1"/>
  <c r="O2710" i="34"/>
  <c r="I2846" i="34"/>
  <c r="O2847" i="34"/>
  <c r="O2846" i="34" s="1"/>
  <c r="I3300" i="34"/>
  <c r="M6233" i="34"/>
  <c r="N6234" i="34"/>
  <c r="L6185" i="34"/>
  <c r="L6222" i="34" s="1"/>
  <c r="L6226" i="34" s="1"/>
  <c r="I2532" i="34"/>
  <c r="I2946" i="34"/>
  <c r="O2947" i="34"/>
  <c r="O2946" i="34" s="1"/>
  <c r="O2683" i="34"/>
  <c r="I2682" i="34"/>
  <c r="O4651" i="34"/>
  <c r="O4650" i="34" s="1"/>
  <c r="I4650" i="34"/>
  <c r="G6266" i="34"/>
  <c r="H6284" i="34"/>
  <c r="I6164" i="34"/>
  <c r="O6164" i="34" s="1"/>
  <c r="H6329" i="34"/>
  <c r="O937" i="34"/>
  <c r="I732" i="34"/>
  <c r="I2749" i="34"/>
  <c r="O2750" i="34"/>
  <c r="O2749" i="34" s="1"/>
  <c r="O2652" i="34"/>
  <c r="O4678" i="34"/>
  <c r="O4677" i="34" s="1"/>
  <c r="I4677" i="34"/>
  <c r="N6257" i="34"/>
  <c r="O6213" i="34"/>
  <c r="O697" i="34"/>
  <c r="O1537" i="34"/>
  <c r="I2722" i="34"/>
  <c r="O2723" i="34"/>
  <c r="I1177" i="34"/>
  <c r="I1897" i="34"/>
  <c r="O1572" i="34"/>
  <c r="I1777" i="34"/>
  <c r="L2737" i="34"/>
  <c r="I2668" i="34"/>
  <c r="O2669" i="34"/>
  <c r="I2930" i="34"/>
  <c r="O2931" i="34"/>
  <c r="O2930" i="34" s="1"/>
  <c r="I4140" i="34"/>
  <c r="F6280" i="34"/>
  <c r="F6159" i="34"/>
  <c r="E6234" i="34"/>
  <c r="E6113" i="34"/>
  <c r="O4640" i="34"/>
  <c r="O4639" i="34" s="1"/>
  <c r="I4639" i="34"/>
  <c r="I6263" i="34"/>
  <c r="O6166" i="34"/>
  <c r="H6326" i="34"/>
  <c r="I6206" i="34"/>
  <c r="O6206" i="34" s="1"/>
  <c r="F6330" i="34"/>
  <c r="F6209" i="34"/>
  <c r="E4700" i="34"/>
  <c r="M6320" i="34"/>
  <c r="N6321" i="34"/>
  <c r="N6276" i="34"/>
  <c r="P6320" i="34"/>
  <c r="I5540" i="34"/>
  <c r="O5715" i="34"/>
  <c r="I3615" i="34"/>
  <c r="N6271" i="34"/>
  <c r="M6270" i="34"/>
  <c r="O4350" i="34"/>
  <c r="O4840" i="34"/>
  <c r="I6163" i="34"/>
  <c r="O6163" i="34" s="1"/>
  <c r="I4626" i="34"/>
  <c r="I1692" i="34"/>
  <c r="O457" i="34"/>
  <c r="I972" i="34"/>
  <c r="I974" i="34" s="1"/>
  <c r="I978" i="34" s="1"/>
  <c r="P1334" i="34"/>
  <c r="P1338" i="34" s="1"/>
  <c r="I1417" i="34"/>
  <c r="O1657" i="34"/>
  <c r="O2052" i="34"/>
  <c r="O2699" i="34"/>
  <c r="I2698" i="34"/>
  <c r="I2497" i="34"/>
  <c r="N2915" i="34"/>
  <c r="I2768" i="34"/>
  <c r="O2769" i="34"/>
  <c r="I2866" i="34"/>
  <c r="O2867" i="34"/>
  <c r="O2866" i="34" s="1"/>
  <c r="O2718" i="34"/>
  <c r="O2717" i="34" s="1"/>
  <c r="I2717" i="34"/>
  <c r="I3965" i="34"/>
  <c r="H4002" i="34"/>
  <c r="H4006" i="34" s="1"/>
  <c r="O4610" i="34"/>
  <c r="I4621" i="34"/>
  <c r="H6241" i="34"/>
  <c r="I6121" i="34"/>
  <c r="O6121" i="34" s="1"/>
  <c r="I5365" i="34"/>
  <c r="G6250" i="34"/>
  <c r="F6320" i="34"/>
  <c r="I4875" i="34"/>
  <c r="I6149" i="34"/>
  <c r="O6149" i="34" s="1"/>
  <c r="I6153" i="34"/>
  <c r="O6153" i="34" s="1"/>
  <c r="O5890" i="34"/>
  <c r="I2764" i="34"/>
  <c r="O2765" i="34"/>
  <c r="O2764" i="34" s="1"/>
  <c r="O5190" i="34"/>
  <c r="I5750" i="34"/>
  <c r="I5752" i="34" s="1"/>
  <c r="I5756" i="34" s="1"/>
  <c r="I217" i="34"/>
  <c r="I254" i="34" s="1"/>
  <c r="I258" i="34" s="1"/>
  <c r="O1692" i="34"/>
  <c r="O852" i="34"/>
  <c r="O1262" i="34"/>
  <c r="I1657" i="34"/>
  <c r="H1334" i="34"/>
  <c r="H1338" i="34" s="1"/>
  <c r="I2292" i="34"/>
  <c r="I2294" i="34" s="1"/>
  <c r="I2298" i="34" s="1"/>
  <c r="N2711" i="34"/>
  <c r="O2715" i="34"/>
  <c r="O2686" i="34"/>
  <c r="I2939" i="34"/>
  <c r="O2940" i="34"/>
  <c r="O2939" i="34" s="1"/>
  <c r="I3650" i="34"/>
  <c r="O2725" i="34"/>
  <c r="O3440" i="34"/>
  <c r="I2617" i="34"/>
  <c r="O2895" i="34"/>
  <c r="H3302" i="34"/>
  <c r="H3306" i="34" s="1"/>
  <c r="O3825" i="34"/>
  <c r="O4599" i="34"/>
  <c r="N6141" i="34"/>
  <c r="K6185" i="34"/>
  <c r="K6222" i="34" s="1"/>
  <c r="K6226" i="34" s="1"/>
  <c r="O4630" i="34"/>
  <c r="F6113" i="34"/>
  <c r="P6250" i="34"/>
  <c r="H6276" i="34"/>
  <c r="I6156" i="34"/>
  <c r="O6156" i="34" s="1"/>
  <c r="M6317" i="34"/>
  <c r="N6318" i="34"/>
  <c r="H4700" i="34"/>
  <c r="H6233" i="34"/>
  <c r="J6239" i="34"/>
  <c r="I6254" i="34"/>
  <c r="E6146" i="34"/>
  <c r="M6185" i="34"/>
  <c r="N6209" i="34"/>
  <c r="N6220" i="34" s="1"/>
  <c r="I6210" i="34"/>
  <c r="O5050" i="34"/>
  <c r="O5052" i="34" s="1"/>
  <c r="O5056" i="34" s="1"/>
  <c r="I5225" i="34"/>
  <c r="O5575" i="34"/>
  <c r="O5577" i="34" s="1"/>
  <c r="O5581" i="34" s="1"/>
  <c r="O217" i="34"/>
  <c r="O254" i="34" s="1"/>
  <c r="O258" i="34" s="1"/>
  <c r="O337" i="34"/>
  <c r="O1248" i="34"/>
  <c r="J2737" i="34"/>
  <c r="O1391" i="34"/>
  <c r="O2377" i="34"/>
  <c r="I3125" i="34"/>
  <c r="I2880" i="34"/>
  <c r="N6259" i="34"/>
  <c r="O6154" i="34"/>
  <c r="H6238" i="34"/>
  <c r="I6118" i="34"/>
  <c r="O6118" i="34" s="1"/>
  <c r="I6128" i="34"/>
  <c r="H6318" i="34"/>
  <c r="H6197" i="34"/>
  <c r="I6198" i="34"/>
  <c r="I6264" i="34"/>
  <c r="O6264" i="34" s="1"/>
  <c r="I4680" i="34"/>
  <c r="O4681" i="34"/>
  <c r="O4680" i="34" s="1"/>
  <c r="N6136" i="34"/>
  <c r="I6327" i="34"/>
  <c r="N6325" i="34"/>
  <c r="O6325" i="34" s="1"/>
  <c r="I6333" i="34"/>
  <c r="I4696" i="34"/>
  <c r="I4692" i="34"/>
  <c r="O4693" i="34"/>
  <c r="O4692" i="34" s="1"/>
  <c r="I2412" i="34"/>
  <c r="O3265" i="34"/>
  <c r="H6258" i="34"/>
  <c r="I6138" i="34"/>
  <c r="O6138" i="34" s="1"/>
  <c r="O2666" i="34"/>
  <c r="O2665" i="34" s="1"/>
  <c r="I2665" i="34"/>
  <c r="I6235" i="34"/>
  <c r="O817" i="34"/>
  <c r="I1212" i="34"/>
  <c r="H6296" i="34"/>
  <c r="I6176" i="34"/>
  <c r="O6176" i="34" s="1"/>
  <c r="J6220" i="34"/>
  <c r="J6222" i="34" s="1"/>
  <c r="J6226" i="34" s="1"/>
  <c r="N6291" i="34"/>
  <c r="M6290" i="34"/>
  <c r="I2017" i="34"/>
  <c r="I4315" i="34"/>
  <c r="O6151" i="34"/>
  <c r="H6321" i="34"/>
  <c r="I6201" i="34"/>
  <c r="H6200" i="34"/>
  <c r="I697" i="34"/>
  <c r="H2737" i="34"/>
  <c r="M2737" i="34"/>
  <c r="O2172" i="34"/>
  <c r="O2728" i="34"/>
  <c r="K2737" i="34"/>
  <c r="I1572" i="34"/>
  <c r="I2688" i="34"/>
  <c r="O2689" i="34"/>
  <c r="O6178" i="34"/>
  <c r="I6286" i="34"/>
  <c r="N6240" i="34"/>
  <c r="M6239" i="34"/>
  <c r="I6257" i="34"/>
  <c r="O6147" i="34"/>
  <c r="Q6185" i="34"/>
  <c r="M6311" i="34"/>
  <c r="N6309" i="34"/>
  <c r="N6311" i="34" s="1"/>
  <c r="G6321" i="34"/>
  <c r="G6200" i="34"/>
  <c r="G4700" i="34"/>
  <c r="E6337" i="34"/>
  <c r="E6216" i="34"/>
  <c r="H6281" i="34"/>
  <c r="I6161" i="34"/>
  <c r="O6161" i="34" s="1"/>
  <c r="I6289" i="34"/>
  <c r="O2712" i="34"/>
  <c r="I2711" i="34"/>
  <c r="O3090" i="34"/>
  <c r="H6159" i="34"/>
  <c r="G6159" i="34"/>
  <c r="I6283" i="34"/>
  <c r="O6283" i="34" s="1"/>
  <c r="H6334" i="34"/>
  <c r="I6214" i="34"/>
  <c r="O6214" i="34" s="1"/>
  <c r="O4626" i="34"/>
  <c r="O2756" i="34"/>
  <c r="I457" i="34"/>
  <c r="O1277" i="34"/>
  <c r="O1402" i="34"/>
  <c r="M1334" i="34"/>
  <c r="M1338" i="34" s="1"/>
  <c r="F2772" i="34"/>
  <c r="N2682" i="34"/>
  <c r="O2257" i="34"/>
  <c r="O2694" i="34"/>
  <c r="O2693" i="34" s="1"/>
  <c r="I2693" i="34"/>
  <c r="O2412" i="34"/>
  <c r="F2737" i="34"/>
  <c r="O2676" i="34"/>
  <c r="O2919" i="34"/>
  <c r="O2921" i="34" s="1"/>
  <c r="I2921" i="34"/>
  <c r="I2843" i="34"/>
  <c r="O2844" i="34"/>
  <c r="O2843" i="34" s="1"/>
  <c r="O3965" i="34"/>
  <c r="O4002" i="34" s="1"/>
  <c r="O4006" i="34" s="1"/>
  <c r="E6285" i="34"/>
  <c r="H6240" i="34"/>
  <c r="I6120" i="34"/>
  <c r="H6119" i="34"/>
  <c r="O4621" i="34"/>
  <c r="F4665" i="34"/>
  <c r="O5365" i="34"/>
  <c r="G4665" i="34"/>
  <c r="F6256" i="34"/>
  <c r="L6261" i="34"/>
  <c r="O6199" i="34"/>
  <c r="Q6247" i="34"/>
  <c r="L6256" i="34"/>
  <c r="N6256" i="34" s="1"/>
  <c r="N6295" i="34"/>
  <c r="E6237" i="34"/>
  <c r="E6116" i="34"/>
  <c r="O6211" i="34"/>
  <c r="O4875" i="34"/>
  <c r="O4877" i="34" s="1"/>
  <c r="O4881" i="34" s="1"/>
  <c r="E6280" i="34"/>
  <c r="E6159" i="34"/>
  <c r="Q6320" i="34"/>
  <c r="M6336" i="34"/>
  <c r="N6337" i="34"/>
  <c r="N6336" i="34" s="1"/>
  <c r="I6269" i="34"/>
  <c r="I6273" i="34"/>
  <c r="O3475" i="34"/>
  <c r="O3477" i="34" s="1"/>
  <c r="O3481" i="34" s="1"/>
  <c r="I6115" i="34"/>
  <c r="O6115" i="34" s="1"/>
  <c r="O6142" i="34"/>
  <c r="E6239" i="34"/>
  <c r="F6247" i="34"/>
  <c r="I372" i="34"/>
  <c r="I374" i="34" s="1"/>
  <c r="I378" i="34" s="1"/>
  <c r="I817" i="34"/>
  <c r="O1212" i="34"/>
  <c r="O2532" i="34"/>
  <c r="O2861" i="34"/>
  <c r="O2860" i="34" s="1"/>
  <c r="I2860" i="34"/>
  <c r="O2716" i="34"/>
  <c r="N2679" i="34"/>
  <c r="O2692" i="34"/>
  <c r="G3652" i="34"/>
  <c r="G3656" i="34" s="1"/>
  <c r="O2733" i="34"/>
  <c r="H2950" i="34"/>
  <c r="I3440" i="34"/>
  <c r="I3477" i="34" s="1"/>
  <c r="I3481" i="34" s="1"/>
  <c r="E2915" i="34"/>
  <c r="E2952" i="34" s="1"/>
  <c r="E2956" i="34" s="1"/>
  <c r="O2617" i="34"/>
  <c r="I2895" i="34"/>
  <c r="I3825" i="34"/>
  <c r="I3827" i="34" s="1"/>
  <c r="I3831" i="34" s="1"/>
  <c r="H4665" i="34"/>
  <c r="M6261" i="34"/>
  <c r="N6262" i="34"/>
  <c r="H6288" i="34"/>
  <c r="H6285" i="34" s="1"/>
  <c r="I6168" i="34"/>
  <c r="O6168" i="34" s="1"/>
  <c r="G6146" i="34"/>
  <c r="H6265" i="34"/>
  <c r="I6145" i="34"/>
  <c r="O6145" i="34" s="1"/>
  <c r="F6233" i="34"/>
  <c r="N6263" i="34"/>
  <c r="E4665" i="34"/>
  <c r="I6123" i="34"/>
  <c r="O6123" i="34" s="1"/>
  <c r="I6135" i="34"/>
  <c r="O6135" i="34" s="1"/>
  <c r="H6338" i="34"/>
  <c r="I6218" i="34"/>
  <c r="O6218" i="34" s="1"/>
  <c r="I6117" i="34"/>
  <c r="N6281" i="34"/>
  <c r="O4616" i="34"/>
  <c r="E6266" i="34"/>
  <c r="N6170" i="34"/>
  <c r="F4700" i="34"/>
  <c r="Q6220" i="34"/>
  <c r="O6157" i="34"/>
  <c r="M6279" i="34"/>
  <c r="N6280" i="34"/>
  <c r="I6189" i="34"/>
  <c r="I5050" i="34"/>
  <c r="O5225" i="34"/>
  <c r="O5227" i="34" s="1"/>
  <c r="O5231" i="34" s="1"/>
  <c r="I5575" i="34"/>
  <c r="O732" i="34"/>
  <c r="M2772" i="34"/>
  <c r="I2377" i="34"/>
  <c r="I2652" i="34"/>
  <c r="O2880" i="34"/>
  <c r="E6261" i="34"/>
  <c r="O4593" i="34"/>
  <c r="H6247" i="34"/>
  <c r="G6119" i="34"/>
  <c r="H6150" i="34"/>
  <c r="N6237" i="34"/>
  <c r="M6236" i="34"/>
  <c r="I6328" i="34"/>
  <c r="N6324" i="34"/>
  <c r="I6217" i="34"/>
  <c r="O132" i="34" l="1"/>
  <c r="O136" i="34" s="1"/>
  <c r="I2174" i="34"/>
  <c r="I2178" i="34" s="1"/>
  <c r="O1214" i="34"/>
  <c r="O1218" i="34" s="1"/>
  <c r="O6273" i="34"/>
  <c r="L2774" i="34"/>
  <c r="L2778" i="34" s="1"/>
  <c r="O6245" i="34"/>
  <c r="O6244" i="34"/>
  <c r="O6255" i="34"/>
  <c r="I5927" i="34"/>
  <c r="I5931" i="34" s="1"/>
  <c r="O1814" i="34"/>
  <c r="O1818" i="34" s="1"/>
  <c r="I5402" i="34"/>
  <c r="I5406" i="34" s="1"/>
  <c r="O2698" i="34"/>
  <c r="O1094" i="34"/>
  <c r="O1098" i="34" s="1"/>
  <c r="O6254" i="34"/>
  <c r="O4177" i="34"/>
  <c r="O4181" i="34" s="1"/>
  <c r="O6323" i="34"/>
  <c r="Q6340" i="34"/>
  <c r="I6256" i="34"/>
  <c r="O6256" i="34" s="1"/>
  <c r="O2414" i="34"/>
  <c r="O2418" i="34" s="1"/>
  <c r="O1297" i="34"/>
  <c r="O1334" i="34" s="1"/>
  <c r="O1338" i="34" s="1"/>
  <c r="E6220" i="34"/>
  <c r="J2774" i="34"/>
  <c r="J2778" i="34" s="1"/>
  <c r="I4002" i="34"/>
  <c r="I4006" i="34" s="1"/>
  <c r="P6340" i="34"/>
  <c r="O2668" i="34"/>
  <c r="O6268" i="34"/>
  <c r="H2952" i="34"/>
  <c r="H2956" i="34" s="1"/>
  <c r="I1214" i="34"/>
  <c r="I1218" i="34" s="1"/>
  <c r="O6327" i="34"/>
  <c r="O6297" i="34"/>
  <c r="O734" i="34"/>
  <c r="O738" i="34" s="1"/>
  <c r="K2774" i="34"/>
  <c r="K2778" i="34" s="1"/>
  <c r="N6247" i="34"/>
  <c r="O6287" i="34"/>
  <c r="E2774" i="34"/>
  <c r="E2778" i="34" s="1"/>
  <c r="O6292" i="34"/>
  <c r="I132" i="34"/>
  <c r="I136" i="34" s="1"/>
  <c r="J6340" i="34"/>
  <c r="G2952" i="34"/>
  <c r="G2956" i="34" s="1"/>
  <c r="I1454" i="34"/>
  <c r="I1458" i="34" s="1"/>
  <c r="K6305" i="34"/>
  <c r="O5752" i="34"/>
  <c r="O5756" i="34" s="1"/>
  <c r="K6340" i="34"/>
  <c r="M2774" i="34"/>
  <c r="M2778" i="34" s="1"/>
  <c r="I5052" i="34"/>
  <c r="I5056" i="34" s="1"/>
  <c r="N6239" i="34"/>
  <c r="O2174" i="34"/>
  <c r="O2178" i="34" s="1"/>
  <c r="O2768" i="34"/>
  <c r="I4177" i="34"/>
  <c r="I4181" i="34" s="1"/>
  <c r="O3652" i="34"/>
  <c r="O3656" i="34" s="1"/>
  <c r="O6243" i="34"/>
  <c r="O6252" i="34"/>
  <c r="O6331" i="34"/>
  <c r="L6340" i="34"/>
  <c r="O6269" i="34"/>
  <c r="N2952" i="34"/>
  <c r="N2956" i="34" s="1"/>
  <c r="I1334" i="34"/>
  <c r="I1338" i="34" s="1"/>
  <c r="O6293" i="34"/>
  <c r="N6329" i="34"/>
  <c r="Q6305" i="34"/>
  <c r="K6342" i="34"/>
  <c r="K6346" i="34" s="1"/>
  <c r="O6328" i="34"/>
  <c r="O6295" i="34"/>
  <c r="O1417" i="34"/>
  <c r="O1454" i="34" s="1"/>
  <c r="O1458" i="34" s="1"/>
  <c r="N6317" i="34"/>
  <c r="O494" i="34"/>
  <c r="O498" i="34" s="1"/>
  <c r="O6102" i="34"/>
  <c r="O6106" i="34" s="1"/>
  <c r="O6319" i="34"/>
  <c r="O6324" i="34"/>
  <c r="N6279" i="34"/>
  <c r="O5402" i="34"/>
  <c r="O5406" i="34" s="1"/>
  <c r="I1574" i="34"/>
  <c r="I1578" i="34" s="1"/>
  <c r="O4352" i="34"/>
  <c r="O4356" i="34" s="1"/>
  <c r="N6233" i="34"/>
  <c r="N6332" i="34"/>
  <c r="O6302" i="34"/>
  <c r="N6266" i="34"/>
  <c r="O2688" i="34"/>
  <c r="P6305" i="34"/>
  <c r="I1814" i="34"/>
  <c r="I1818" i="34" s="1"/>
  <c r="N6250" i="34"/>
  <c r="O6299" i="34"/>
  <c r="N6236" i="34"/>
  <c r="O6289" i="34"/>
  <c r="O6257" i="34"/>
  <c r="O6235" i="34"/>
  <c r="I3127" i="34"/>
  <c r="I3131" i="34" s="1"/>
  <c r="I5227" i="34"/>
  <c r="I5231" i="34" s="1"/>
  <c r="F6220" i="34"/>
  <c r="I1934" i="34"/>
  <c r="I1938" i="34" s="1"/>
  <c r="I4665" i="34"/>
  <c r="O6242" i="34"/>
  <c r="G2774" i="34"/>
  <c r="G2778" i="34" s="1"/>
  <c r="O6249" i="34"/>
  <c r="O6277" i="34"/>
  <c r="O6300" i="34"/>
  <c r="N1334" i="34"/>
  <c r="N1338" i="34" s="1"/>
  <c r="O6259" i="34"/>
  <c r="G6185" i="34"/>
  <c r="G6220" i="34"/>
  <c r="G6320" i="34"/>
  <c r="I6265" i="34"/>
  <c r="O6265" i="34" s="1"/>
  <c r="I6338" i="34"/>
  <c r="O6338" i="34" s="1"/>
  <c r="E6279" i="34"/>
  <c r="E6236" i="34"/>
  <c r="O6146" i="34"/>
  <c r="H6220" i="34"/>
  <c r="H4702" i="34"/>
  <c r="H4706" i="34" s="1"/>
  <c r="I6276" i="34"/>
  <c r="O6276" i="34" s="1"/>
  <c r="O1694" i="34"/>
  <c r="O1698" i="34" s="1"/>
  <c r="I6326" i="34"/>
  <c r="O6326" i="34" s="1"/>
  <c r="F6279" i="34"/>
  <c r="O5927" i="34"/>
  <c r="O5931" i="34" s="1"/>
  <c r="O374" i="34"/>
  <c r="O378" i="34" s="1"/>
  <c r="O6335" i="34"/>
  <c r="O6260" i="34"/>
  <c r="I6281" i="34"/>
  <c r="O6281" i="34" s="1"/>
  <c r="I6296" i="34"/>
  <c r="O6296" i="34" s="1"/>
  <c r="I6258" i="34"/>
  <c r="O6258" i="34" s="1"/>
  <c r="I6238" i="34"/>
  <c r="O6238" i="34" s="1"/>
  <c r="F6329" i="34"/>
  <c r="G6332" i="34"/>
  <c r="G6247" i="34"/>
  <c r="G6305" i="34" s="1"/>
  <c r="E6317" i="34"/>
  <c r="E6290" i="34"/>
  <c r="F6239" i="34"/>
  <c r="I6322" i="34"/>
  <c r="O6322" i="34" s="1"/>
  <c r="N6285" i="34"/>
  <c r="O6298" i="34"/>
  <c r="O6282" i="34"/>
  <c r="N2737" i="34"/>
  <c r="N2774" i="34" s="1"/>
  <c r="N2778" i="34" s="1"/>
  <c r="I6241" i="34"/>
  <c r="O6241" i="34" s="1"/>
  <c r="E6233" i="34"/>
  <c r="O2950" i="34"/>
  <c r="F6317" i="34"/>
  <c r="I1094" i="34"/>
  <c r="I1098" i="34" s="1"/>
  <c r="J6305" i="34"/>
  <c r="J6342" i="34" s="1"/>
  <c r="J6346" i="34" s="1"/>
  <c r="I6294" i="34"/>
  <c r="O6294" i="34" s="1"/>
  <c r="H2774" i="34"/>
  <c r="H2778" i="34" s="1"/>
  <c r="I6288" i="34"/>
  <c r="O6288" i="34" s="1"/>
  <c r="I2654" i="34"/>
  <c r="I2658" i="34" s="1"/>
  <c r="F4702" i="34"/>
  <c r="F4706" i="34" s="1"/>
  <c r="F2774" i="34"/>
  <c r="F2778" i="34" s="1"/>
  <c r="I6334" i="34"/>
  <c r="O6334" i="34" s="1"/>
  <c r="E6336" i="34"/>
  <c r="I6146" i="34"/>
  <c r="N6290" i="34"/>
  <c r="I6234" i="34"/>
  <c r="I6233" i="34" s="1"/>
  <c r="F6185" i="34"/>
  <c r="I6212" i="34"/>
  <c r="I734" i="34"/>
  <c r="I738" i="34" s="1"/>
  <c r="I6284" i="34"/>
  <c r="O6284" i="34" s="1"/>
  <c r="I6272" i="34"/>
  <c r="O6272" i="34" s="1"/>
  <c r="I6303" i="34"/>
  <c r="O6303" i="34" s="1"/>
  <c r="O2294" i="34"/>
  <c r="O2298" i="34" s="1"/>
  <c r="I854" i="34"/>
  <c r="I858" i="34" s="1"/>
  <c r="G6311" i="34"/>
  <c r="I6102" i="34"/>
  <c r="I6106" i="34" s="1"/>
  <c r="O6316" i="34"/>
  <c r="I6119" i="34"/>
  <c r="O6120" i="34"/>
  <c r="O6119" i="34" s="1"/>
  <c r="I6321" i="34"/>
  <c r="H6320" i="34"/>
  <c r="O2722" i="34"/>
  <c r="O6189" i="34"/>
  <c r="O6191" i="34" s="1"/>
  <c r="I6191" i="34"/>
  <c r="Q6222" i="34"/>
  <c r="Q6226" i="34" s="1"/>
  <c r="I6116" i="34"/>
  <c r="O6117" i="34"/>
  <c r="O6116" i="34" s="1"/>
  <c r="O2534" i="34"/>
  <c r="O2538" i="34" s="1"/>
  <c r="I6141" i="34"/>
  <c r="M6340" i="34"/>
  <c r="H6239" i="34"/>
  <c r="I6240" i="34"/>
  <c r="G4702" i="34"/>
  <c r="G4706" i="34" s="1"/>
  <c r="O6286" i="34"/>
  <c r="I6150" i="34"/>
  <c r="I2414" i="34"/>
  <c r="I2418" i="34" s="1"/>
  <c r="I4700" i="34"/>
  <c r="H6317" i="34"/>
  <c r="I6318" i="34"/>
  <c r="I3652" i="34"/>
  <c r="I3656" i="34" s="1"/>
  <c r="I4877" i="34"/>
  <c r="I4881" i="34" s="1"/>
  <c r="I1694" i="34"/>
  <c r="I1698" i="34" s="1"/>
  <c r="N6270" i="34"/>
  <c r="E4702" i="34"/>
  <c r="E4706" i="34" s="1"/>
  <c r="O6263" i="34"/>
  <c r="O1574" i="34"/>
  <c r="O1578" i="34" s="1"/>
  <c r="I2737" i="34"/>
  <c r="O6212" i="34"/>
  <c r="O2654" i="34"/>
  <c r="O2658" i="34" s="1"/>
  <c r="O4665" i="34"/>
  <c r="I2950" i="34"/>
  <c r="I3302" i="34"/>
  <c r="I3306" i="34" s="1"/>
  <c r="M6222" i="34"/>
  <c r="M6226" i="34" s="1"/>
  <c r="O974" i="34"/>
  <c r="O978" i="34" s="1"/>
  <c r="I4352" i="34"/>
  <c r="I4356" i="34" s="1"/>
  <c r="O6136" i="34"/>
  <c r="O2702" i="34"/>
  <c r="O2752" i="34"/>
  <c r="O4700" i="34"/>
  <c r="I5577" i="34"/>
  <c r="I5581" i="34" s="1"/>
  <c r="O6141" i="34"/>
  <c r="O2711" i="34"/>
  <c r="O6150" i="34"/>
  <c r="H6332" i="34"/>
  <c r="I6127" i="34"/>
  <c r="O6128" i="34"/>
  <c r="O6127" i="34" s="1"/>
  <c r="I2772" i="34"/>
  <c r="I6330" i="34"/>
  <c r="I2534" i="34"/>
  <c r="I2538" i="34" s="1"/>
  <c r="I6266" i="34"/>
  <c r="O6267" i="34"/>
  <c r="H6336" i="34"/>
  <c r="H6270" i="34"/>
  <c r="O3127" i="34"/>
  <c r="O3131" i="34" s="1"/>
  <c r="O6309" i="34"/>
  <c r="O6311" i="34" s="1"/>
  <c r="I6311" i="34"/>
  <c r="H6236" i="34"/>
  <c r="O6171" i="34"/>
  <c r="O6170" i="34" s="1"/>
  <c r="I6170" i="34"/>
  <c r="H6261" i="34"/>
  <c r="I2054" i="34"/>
  <c r="I2058" i="34" s="1"/>
  <c r="H6279" i="34"/>
  <c r="I6136" i="34"/>
  <c r="I6113" i="34"/>
  <c r="O6217" i="34"/>
  <c r="O6216" i="34" s="1"/>
  <c r="I6216" i="34"/>
  <c r="O6248" i="34"/>
  <c r="I6247" i="34"/>
  <c r="O6130" i="34"/>
  <c r="I6165" i="34"/>
  <c r="I6291" i="34"/>
  <c r="H6290" i="34"/>
  <c r="O2671" i="34"/>
  <c r="O2915" i="34"/>
  <c r="I6159" i="34"/>
  <c r="N6185" i="34"/>
  <c r="N6222" i="34" s="1"/>
  <c r="N6226" i="34" s="1"/>
  <c r="N6261" i="34"/>
  <c r="I6130" i="34"/>
  <c r="I6200" i="34"/>
  <c r="O6201" i="34"/>
  <c r="O6200" i="34" s="1"/>
  <c r="M6305" i="34"/>
  <c r="O6333" i="34"/>
  <c r="I6197" i="34"/>
  <c r="O6198" i="34"/>
  <c r="O6197" i="34" s="1"/>
  <c r="I6209" i="34"/>
  <c r="O6210" i="34"/>
  <c r="O6209" i="34" s="1"/>
  <c r="O3827" i="34"/>
  <c r="O3831" i="34" s="1"/>
  <c r="O854" i="34"/>
  <c r="O858" i="34" s="1"/>
  <c r="O2054" i="34"/>
  <c r="O2058" i="34" s="1"/>
  <c r="N6320" i="34"/>
  <c r="N6340" i="34" s="1"/>
  <c r="O6165" i="34"/>
  <c r="O2682" i="34"/>
  <c r="I6337" i="34"/>
  <c r="O6271" i="34"/>
  <c r="I494" i="34"/>
  <c r="I498" i="34" s="1"/>
  <c r="I6237" i="34"/>
  <c r="H6185" i="34"/>
  <c r="L6305" i="34"/>
  <c r="L6342" i="34" s="1"/>
  <c r="L6346" i="34" s="1"/>
  <c r="O6262" i="34"/>
  <c r="P6222" i="34"/>
  <c r="P6226" i="34" s="1"/>
  <c r="O3302" i="34"/>
  <c r="O3306" i="34" s="1"/>
  <c r="I6280" i="34"/>
  <c r="I2915" i="34"/>
  <c r="O6113" i="34"/>
  <c r="E6185" i="34"/>
  <c r="E6222" i="34" s="1"/>
  <c r="E6226" i="34" s="1"/>
  <c r="O6159" i="34"/>
  <c r="I6250" i="34"/>
  <c r="O6251" i="34"/>
  <c r="O6234" i="34" l="1"/>
  <c r="O6233" i="34" s="1"/>
  <c r="Q6342" i="34"/>
  <c r="Q6346" i="34" s="1"/>
  <c r="P6342" i="34"/>
  <c r="P6346" i="34" s="1"/>
  <c r="O6247" i="34"/>
  <c r="O6266" i="34"/>
  <c r="F6305" i="34"/>
  <c r="I6261" i="34"/>
  <c r="F6222" i="34"/>
  <c r="F6226" i="34" s="1"/>
  <c r="O2772" i="34"/>
  <c r="O6250" i="34"/>
  <c r="H6222" i="34"/>
  <c r="H6226" i="34" s="1"/>
  <c r="I4702" i="34"/>
  <c r="I4706" i="34" s="1"/>
  <c r="E6305" i="34"/>
  <c r="G6222" i="34"/>
  <c r="G6226" i="34" s="1"/>
  <c r="I2774" i="34"/>
  <c r="I2778" i="34" s="1"/>
  <c r="O4702" i="34"/>
  <c r="O4706" i="34" s="1"/>
  <c r="I6285" i="34"/>
  <c r="G6340" i="34"/>
  <c r="G6342" i="34" s="1"/>
  <c r="G6346" i="34" s="1"/>
  <c r="O6285" i="34"/>
  <c r="E6340" i="34"/>
  <c r="O6270" i="34"/>
  <c r="I6332" i="34"/>
  <c r="N6305" i="34"/>
  <c r="N6342" i="34" s="1"/>
  <c r="N6346" i="34" s="1"/>
  <c r="I6270" i="34"/>
  <c r="O2952" i="34"/>
  <c r="O2956" i="34" s="1"/>
  <c r="F6340" i="34"/>
  <c r="F6342" i="34" s="1"/>
  <c r="F6346" i="34" s="1"/>
  <c r="O6220" i="34"/>
  <c r="O6332" i="34"/>
  <c r="H6305" i="34"/>
  <c r="H6340" i="34"/>
  <c r="I6329" i="34"/>
  <c r="O6330" i="34"/>
  <c r="O6329" i="34" s="1"/>
  <c r="M6342" i="34"/>
  <c r="M6346" i="34" s="1"/>
  <c r="I6320" i="34"/>
  <c r="O6321" i="34"/>
  <c r="O6320" i="34" s="1"/>
  <c r="O6261" i="34"/>
  <c r="I6236" i="34"/>
  <c r="O6237" i="34"/>
  <c r="O6236" i="34" s="1"/>
  <c r="I6336" i="34"/>
  <c r="O6337" i="34"/>
  <c r="O6336" i="34" s="1"/>
  <c r="I6290" i="34"/>
  <c r="O6291" i="34"/>
  <c r="O6290" i="34" s="1"/>
  <c r="I6185" i="34"/>
  <c r="I2952" i="34"/>
  <c r="I2956" i="34" s="1"/>
  <c r="O2737" i="34"/>
  <c r="O2774" i="34" s="1"/>
  <c r="O2778" i="34" s="1"/>
  <c r="I6279" i="34"/>
  <c r="O6280" i="34"/>
  <c r="O6279" i="34" s="1"/>
  <c r="I6220" i="34"/>
  <c r="O6185" i="34"/>
  <c r="I6317" i="34"/>
  <c r="O6318" i="34"/>
  <c r="O6317" i="34" s="1"/>
  <c r="O6240" i="34"/>
  <c r="O6239" i="34" s="1"/>
  <c r="I6239" i="34"/>
  <c r="E6342" i="34" l="1"/>
  <c r="E6346" i="34" s="1"/>
  <c r="O6222" i="34"/>
  <c r="O6226" i="34" s="1"/>
  <c r="O6305" i="34"/>
  <c r="H6342" i="34"/>
  <c r="H6346" i="34" s="1"/>
  <c r="I6222" i="34"/>
  <c r="I6226" i="34" s="1"/>
  <c r="I6305" i="34"/>
  <c r="O6340" i="34"/>
  <c r="O6342" i="34" s="1"/>
  <c r="O6346" i="34" s="1"/>
  <c r="I6340" i="34"/>
  <c r="I6342" i="34" l="1"/>
  <c r="I6346" i="34" s="1"/>
  <c r="J59" i="35" l="1"/>
  <c r="K59" i="35"/>
  <c r="E59" i="35"/>
  <c r="P59" i="35"/>
  <c r="J105" i="35"/>
  <c r="Q61" i="35"/>
  <c r="M78" i="35"/>
  <c r="E169" i="35"/>
  <c r="F168" i="35"/>
  <c r="G175" i="35"/>
  <c r="J93" i="35"/>
  <c r="G117" i="35"/>
  <c r="M82" i="35"/>
  <c r="M86" i="35"/>
  <c r="H162" i="35"/>
  <c r="G165" i="35"/>
  <c r="L156" i="35"/>
  <c r="G127" i="35"/>
  <c r="M84" i="35"/>
  <c r="J109" i="35"/>
  <c r="K169" i="35"/>
  <c r="P64" i="35"/>
  <c r="P114" i="35"/>
  <c r="P116" i="35"/>
  <c r="P128" i="35"/>
  <c r="H122" i="35"/>
  <c r="F129" i="35"/>
  <c r="H132" i="35"/>
  <c r="G135" i="35"/>
  <c r="F138" i="35"/>
  <c r="H140" i="35"/>
  <c r="F98" i="35"/>
  <c r="H100" i="35"/>
  <c r="G110" i="35"/>
  <c r="P78" i="35"/>
  <c r="G33" i="35"/>
  <c r="F48" i="35"/>
  <c r="E104" i="35"/>
  <c r="E114" i="35"/>
  <c r="E141" i="35"/>
  <c r="F26" i="35"/>
  <c r="H39" i="35"/>
  <c r="E84" i="35"/>
  <c r="E94" i="35"/>
  <c r="E123" i="35"/>
  <c r="F96" i="35"/>
  <c r="H156" i="35"/>
  <c r="F121" i="35"/>
  <c r="M76" i="35"/>
  <c r="Q39" i="35"/>
  <c r="Q29" i="35"/>
  <c r="Q51" i="35"/>
  <c r="G116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J85" i="35"/>
  <c r="J101" i="35"/>
  <c r="J113" i="35"/>
  <c r="J117" i="35"/>
  <c r="J129" i="35"/>
  <c r="L135" i="35"/>
  <c r="L139" i="35"/>
  <c r="L143" i="35"/>
  <c r="J175" i="35"/>
  <c r="P137" i="35"/>
  <c r="P139" i="35"/>
  <c r="H79" i="35"/>
  <c r="Q101" i="35"/>
  <c r="Q125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M95" i="35"/>
  <c r="M96" i="35"/>
  <c r="J125" i="35"/>
  <c r="M134" i="35"/>
  <c r="M142" i="35"/>
  <c r="P21" i="35"/>
  <c r="P32" i="35"/>
  <c r="P42" i="35"/>
  <c r="P53" i="35"/>
  <c r="P160" i="35"/>
  <c r="E25" i="35"/>
  <c r="E31" i="35"/>
  <c r="E36" i="35"/>
  <c r="E41" i="35"/>
  <c r="E47" i="35"/>
  <c r="E52" i="35"/>
  <c r="E57" i="35"/>
  <c r="E83" i="35"/>
  <c r="E87" i="35"/>
  <c r="E93" i="35"/>
  <c r="G24" i="35"/>
  <c r="F28" i="35"/>
  <c r="H31" i="35"/>
  <c r="G35" i="35"/>
  <c r="F38" i="35"/>
  <c r="G45" i="35"/>
  <c r="F50" i="35"/>
  <c r="H52" i="35"/>
  <c r="G56" i="35"/>
  <c r="H62" i="35"/>
  <c r="G66" i="35"/>
  <c r="F130" i="35"/>
  <c r="G136" i="35"/>
  <c r="Q157" i="35"/>
  <c r="P169" i="35"/>
  <c r="F160" i="35"/>
  <c r="G166" i="35"/>
  <c r="F169" i="35"/>
  <c r="M106" i="35"/>
  <c r="M108" i="35"/>
  <c r="M110" i="35"/>
  <c r="M116" i="35"/>
  <c r="M118" i="35"/>
  <c r="M124" i="35"/>
  <c r="M128" i="35"/>
  <c r="M130" i="35"/>
  <c r="P104" i="35"/>
  <c r="E37" i="35"/>
  <c r="H123" i="35"/>
  <c r="H141" i="35"/>
  <c r="Q129" i="35"/>
  <c r="Q134" i="35"/>
  <c r="Q136" i="35"/>
  <c r="Q138" i="35"/>
  <c r="Q140" i="35"/>
  <c r="Q142" i="35"/>
  <c r="Q144" i="35"/>
  <c r="Q156" i="35"/>
  <c r="Q163" i="35"/>
  <c r="Q165" i="35"/>
  <c r="Q167" i="35"/>
  <c r="Q169" i="35"/>
  <c r="E26" i="35"/>
  <c r="E32" i="35"/>
  <c r="E42" i="35"/>
  <c r="E48" i="35"/>
  <c r="E68" i="35"/>
  <c r="E160" i="35"/>
  <c r="G23" i="35"/>
  <c r="H29" i="35"/>
  <c r="F37" i="35"/>
  <c r="G44" i="35"/>
  <c r="H51" i="35"/>
  <c r="G65" i="35"/>
  <c r="H133" i="35"/>
  <c r="F139" i="35"/>
  <c r="F105" i="35"/>
  <c r="F178" i="35"/>
  <c r="G179" i="35"/>
  <c r="M23" i="35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M141" i="35"/>
  <c r="J174" i="35"/>
  <c r="J176" i="35"/>
  <c r="P61" i="35"/>
  <c r="P66" i="35"/>
  <c r="E62" i="35"/>
  <c r="E117" i="35"/>
  <c r="E127" i="35"/>
  <c r="E136" i="35"/>
  <c r="E144" i="35"/>
  <c r="H108" i="35"/>
  <c r="H113" i="35"/>
  <c r="F119" i="35"/>
  <c r="J75" i="35"/>
  <c r="J83" i="35"/>
  <c r="J87" i="35"/>
  <c r="J99" i="35"/>
  <c r="J103" i="35"/>
  <c r="J115" i="35"/>
  <c r="J119" i="35"/>
  <c r="J127" i="35"/>
  <c r="K165" i="35"/>
  <c r="G61" i="35"/>
  <c r="H67" i="35"/>
  <c r="M103" i="35"/>
  <c r="M123" i="35"/>
  <c r="P122" i="35"/>
  <c r="E79" i="35"/>
  <c r="E118" i="35"/>
  <c r="E137" i="35"/>
  <c r="F44" i="35"/>
  <c r="G51" i="35"/>
  <c r="F55" i="35"/>
  <c r="Q85" i="35"/>
  <c r="Q105" i="35"/>
  <c r="Q113" i="35"/>
  <c r="Q117" i="35"/>
  <c r="Q119" i="35"/>
  <c r="H163" i="35"/>
  <c r="L164" i="35"/>
  <c r="E64" i="35"/>
  <c r="G85" i="35"/>
  <c r="F157" i="35"/>
  <c r="M79" i="35"/>
  <c r="M89" i="35"/>
  <c r="H81" i="35"/>
  <c r="J179" i="35"/>
  <c r="E24" i="35"/>
  <c r="E29" i="35"/>
  <c r="E35" i="35"/>
  <c r="E39" i="35"/>
  <c r="E45" i="35"/>
  <c r="E51" i="35"/>
  <c r="E56" i="35"/>
  <c r="E67" i="35"/>
  <c r="E103" i="35"/>
  <c r="E132" i="35"/>
  <c r="E140" i="35"/>
  <c r="E163" i="35"/>
  <c r="E167" i="35"/>
  <c r="E172" i="35"/>
  <c r="H21" i="35"/>
  <c r="G25" i="35"/>
  <c r="H26" i="35"/>
  <c r="F29" i="35"/>
  <c r="G31" i="35"/>
  <c r="H32" i="35"/>
  <c r="F35" i="35"/>
  <c r="G36" i="35"/>
  <c r="H37" i="35"/>
  <c r="F39" i="35"/>
  <c r="G41" i="35"/>
  <c r="H42" i="35"/>
  <c r="F45" i="35"/>
  <c r="G47" i="35"/>
  <c r="F51" i="35"/>
  <c r="G52" i="35"/>
  <c r="F56" i="35"/>
  <c r="G57" i="35"/>
  <c r="H60" i="35"/>
  <c r="G64" i="35"/>
  <c r="F67" i="35"/>
  <c r="G68" i="35"/>
  <c r="F79" i="35"/>
  <c r="G82" i="35"/>
  <c r="F85" i="35"/>
  <c r="H87" i="35"/>
  <c r="H94" i="35"/>
  <c r="G99" i="35"/>
  <c r="G105" i="35"/>
  <c r="G115" i="35"/>
  <c r="H116" i="35"/>
  <c r="F118" i="35"/>
  <c r="G119" i="35"/>
  <c r="G124" i="35"/>
  <c r="H125" i="35"/>
  <c r="G129" i="35"/>
  <c r="F133" i="35"/>
  <c r="H135" i="35"/>
  <c r="F137" i="35"/>
  <c r="H139" i="35"/>
  <c r="F141" i="35"/>
  <c r="G142" i="35"/>
  <c r="F156" i="35"/>
  <c r="H176" i="35"/>
  <c r="P110" i="35"/>
  <c r="P119" i="35"/>
  <c r="P134" i="35"/>
  <c r="E164" i="35"/>
  <c r="F104" i="35"/>
  <c r="F76" i="35"/>
  <c r="L133" i="35"/>
  <c r="L137" i="35"/>
  <c r="E165" i="35"/>
  <c r="H24" i="35"/>
  <c r="G28" i="35"/>
  <c r="F32" i="35"/>
  <c r="G38" i="35"/>
  <c r="F42" i="35"/>
  <c r="G50" i="35"/>
  <c r="F53" i="35"/>
  <c r="H56" i="35"/>
  <c r="G60" i="35"/>
  <c r="F64" i="35"/>
  <c r="H66" i="35"/>
  <c r="H93" i="35"/>
  <c r="G96" i="35"/>
  <c r="E175" i="35"/>
  <c r="G122" i="35"/>
  <c r="H128" i="35"/>
  <c r="H137" i="35"/>
  <c r="G140" i="35"/>
  <c r="F17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76" i="35"/>
  <c r="J82" i="35"/>
  <c r="J84" i="35"/>
  <c r="J86" i="35"/>
  <c r="J90" i="35"/>
  <c r="J94" i="35"/>
  <c r="J96" i="35"/>
  <c r="J100" i="35"/>
  <c r="J104" i="35"/>
  <c r="J106" i="35"/>
  <c r="J110" i="35"/>
  <c r="J114" i="35"/>
  <c r="J116" i="35"/>
  <c r="J118" i="35"/>
  <c r="J122" i="35"/>
  <c r="J124" i="35"/>
  <c r="J128" i="35"/>
  <c r="J130" i="35"/>
  <c r="J133" i="35"/>
  <c r="J134" i="35"/>
  <c r="J135" i="35"/>
  <c r="J136" i="35"/>
  <c r="J137" i="35"/>
  <c r="J138" i="35"/>
  <c r="J139" i="35"/>
  <c r="J140" i="35"/>
  <c r="J141" i="35"/>
  <c r="J142" i="35"/>
  <c r="J143" i="35"/>
  <c r="J144" i="35"/>
  <c r="J156" i="35"/>
  <c r="J157" i="35"/>
  <c r="K160" i="35"/>
  <c r="K163" i="35"/>
  <c r="K164" i="35"/>
  <c r="K166" i="35"/>
  <c r="K167" i="35"/>
  <c r="K168" i="35"/>
  <c r="K172" i="35"/>
  <c r="K175" i="35"/>
  <c r="K176" i="35"/>
  <c r="K179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P76" i="35"/>
  <c r="P94" i="35"/>
  <c r="P96" i="35"/>
  <c r="P101" i="35"/>
  <c r="P123" i="35"/>
  <c r="P125" i="35"/>
  <c r="P176" i="35"/>
  <c r="P179" i="35"/>
  <c r="G143" i="35"/>
  <c r="G171" i="35"/>
  <c r="J79" i="35"/>
  <c r="J95" i="35"/>
  <c r="J123" i="35"/>
  <c r="K157" i="35"/>
  <c r="F65" i="35"/>
  <c r="G162" i="35"/>
  <c r="H172" i="35"/>
  <c r="M105" i="35"/>
  <c r="E99" i="35"/>
  <c r="E179" i="35"/>
  <c r="Q83" i="35"/>
  <c r="Q87" i="35"/>
  <c r="Q110" i="35"/>
  <c r="Q115" i="35"/>
  <c r="M122" i="35"/>
  <c r="P68" i="35"/>
  <c r="G113" i="35"/>
  <c r="H118" i="35"/>
  <c r="F164" i="35"/>
  <c r="H166" i="35"/>
  <c r="G169" i="35"/>
  <c r="M136" i="35"/>
  <c r="M144" i="35"/>
  <c r="G59" i="35"/>
  <c r="G139" i="35"/>
  <c r="H144" i="35"/>
  <c r="L59" i="35"/>
  <c r="Q24" i="35"/>
  <c r="Q35" i="35"/>
  <c r="Q45" i="35"/>
  <c r="Q56" i="35"/>
  <c r="Q59" i="35"/>
  <c r="Q95" i="35"/>
  <c r="E176" i="35"/>
  <c r="H23" i="35"/>
  <c r="F36" i="35"/>
  <c r="G37" i="35"/>
  <c r="F41" i="35"/>
  <c r="G42" i="35"/>
  <c r="G48" i="35"/>
  <c r="G53" i="35"/>
  <c r="F57" i="35"/>
  <c r="H76" i="35"/>
  <c r="H78" i="35"/>
  <c r="F82" i="35"/>
  <c r="H84" i="35"/>
  <c r="F110" i="35"/>
  <c r="F115" i="35"/>
  <c r="H117" i="35"/>
  <c r="G121" i="35"/>
  <c r="F124" i="35"/>
  <c r="G159" i="35"/>
  <c r="H160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L166" i="35"/>
  <c r="P26" i="35"/>
  <c r="P37" i="35"/>
  <c r="P48" i="35"/>
  <c r="H89" i="35"/>
  <c r="L160" i="35"/>
  <c r="L168" i="35"/>
  <c r="E60" i="35"/>
  <c r="E85" i="35"/>
  <c r="E90" i="35"/>
  <c r="E100" i="35"/>
  <c r="E110" i="35"/>
  <c r="E115" i="35"/>
  <c r="E119" i="35"/>
  <c r="E124" i="35"/>
  <c r="E134" i="35"/>
  <c r="E138" i="35"/>
  <c r="E142" i="35"/>
  <c r="E156" i="35"/>
  <c r="G62" i="35"/>
  <c r="F66" i="35"/>
  <c r="G67" i="35"/>
  <c r="H99" i="35"/>
  <c r="F101" i="35"/>
  <c r="H105" i="35"/>
  <c r="F113" i="35"/>
  <c r="G114" i="35"/>
  <c r="F117" i="35"/>
  <c r="G118" i="35"/>
  <c r="G123" i="35"/>
  <c r="H124" i="35"/>
  <c r="F127" i="35"/>
  <c r="F136" i="35"/>
  <c r="G137" i="35"/>
  <c r="F140" i="35"/>
  <c r="G156" i="35"/>
  <c r="H157" i="35"/>
  <c r="F163" i="35"/>
  <c r="G164" i="35"/>
  <c r="F167" i="35"/>
  <c r="G168" i="35"/>
  <c r="H169" i="35"/>
  <c r="K76" i="35"/>
  <c r="K79" i="35"/>
  <c r="K82" i="35"/>
  <c r="K83" i="35"/>
  <c r="K84" i="35"/>
  <c r="K85" i="35"/>
  <c r="K86" i="35"/>
  <c r="K87" i="35"/>
  <c r="K90" i="35"/>
  <c r="K93" i="35"/>
  <c r="K94" i="35"/>
  <c r="K95" i="35"/>
  <c r="K96" i="35"/>
  <c r="K99" i="35"/>
  <c r="K100" i="35"/>
  <c r="K101" i="35"/>
  <c r="K104" i="35"/>
  <c r="K106" i="35"/>
  <c r="K109" i="35"/>
  <c r="K110" i="35"/>
  <c r="K113" i="35"/>
  <c r="K114" i="35"/>
  <c r="K115" i="35"/>
  <c r="K116" i="35"/>
  <c r="K117" i="35"/>
  <c r="K119" i="35"/>
  <c r="K122" i="35"/>
  <c r="K124" i="35"/>
  <c r="K125" i="35"/>
  <c r="K128" i="35"/>
  <c r="K129" i="35"/>
  <c r="K130" i="35"/>
  <c r="K133" i="35"/>
  <c r="K136" i="35"/>
  <c r="K137" i="35"/>
  <c r="K138" i="35"/>
  <c r="K139" i="35"/>
  <c r="K140" i="35"/>
  <c r="K141" i="35"/>
  <c r="K142" i="35"/>
  <c r="K143" i="35"/>
  <c r="K156" i="35"/>
  <c r="L163" i="35"/>
  <c r="L165" i="35"/>
  <c r="L167" i="35"/>
  <c r="L169" i="35"/>
  <c r="L175" i="35"/>
  <c r="L176" i="35"/>
  <c r="L179" i="35"/>
  <c r="P24" i="35"/>
  <c r="P29" i="35"/>
  <c r="P35" i="35"/>
  <c r="P39" i="35"/>
  <c r="P45" i="35"/>
  <c r="P51" i="35"/>
  <c r="P56" i="35"/>
  <c r="P60" i="35"/>
  <c r="P62" i="35"/>
  <c r="P65" i="35"/>
  <c r="P67" i="35"/>
  <c r="Q76" i="35"/>
  <c r="Q79" i="35"/>
  <c r="Q86" i="35"/>
  <c r="Q94" i="35"/>
  <c r="Q96" i="35"/>
  <c r="Q99" i="35"/>
  <c r="Q116" i="35"/>
  <c r="Q118" i="35"/>
  <c r="Q121" i="35"/>
  <c r="Q123" i="35"/>
  <c r="Q130" i="35"/>
  <c r="Q166" i="35"/>
  <c r="Q168" i="35"/>
  <c r="Q176" i="35"/>
  <c r="Q179" i="35"/>
  <c r="M59" i="35"/>
  <c r="E23" i="35"/>
  <c r="E28" i="35"/>
  <c r="E33" i="35"/>
  <c r="E38" i="35"/>
  <c r="E44" i="35"/>
  <c r="E50" i="35"/>
  <c r="E55" i="35"/>
  <c r="E61" i="35"/>
  <c r="E66" i="35"/>
  <c r="E76" i="35"/>
  <c r="E82" i="35"/>
  <c r="E86" i="35"/>
  <c r="E92" i="35"/>
  <c r="E96" i="35"/>
  <c r="E116" i="35"/>
  <c r="E135" i="35"/>
  <c r="E139" i="35"/>
  <c r="E143" i="35"/>
  <c r="E162" i="35"/>
  <c r="E166" i="35"/>
  <c r="F100" i="35"/>
  <c r="G101" i="35"/>
  <c r="G103" i="35"/>
  <c r="F162" i="35"/>
  <c r="G163" i="35"/>
  <c r="H168" i="35"/>
  <c r="F172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L79" i="35"/>
  <c r="L83" i="35"/>
  <c r="L84" i="35"/>
  <c r="L85" i="35"/>
  <c r="L87" i="35"/>
  <c r="L90" i="35"/>
  <c r="L93" i="35"/>
  <c r="L94" i="35"/>
  <c r="L95" i="35"/>
  <c r="L99" i="35"/>
  <c r="L100" i="35"/>
  <c r="L101" i="35"/>
  <c r="L104" i="35"/>
  <c r="L105" i="35"/>
  <c r="L109" i="35"/>
  <c r="L110" i="35"/>
  <c r="L113" i="35"/>
  <c r="L114" i="35"/>
  <c r="L115" i="35"/>
  <c r="L117" i="35"/>
  <c r="L118" i="35"/>
  <c r="L119" i="35"/>
  <c r="L122" i="35"/>
  <c r="L123" i="35"/>
  <c r="L124" i="35"/>
  <c r="L125" i="35"/>
  <c r="L128" i="35"/>
  <c r="L129" i="35"/>
  <c r="L134" i="35"/>
  <c r="L136" i="35"/>
  <c r="L140" i="35"/>
  <c r="L142" i="35"/>
  <c r="L144" i="35"/>
  <c r="L157" i="35"/>
  <c r="M174" i="35"/>
  <c r="Q21" i="35"/>
  <c r="Q26" i="35"/>
  <c r="Q32" i="35"/>
  <c r="Q37" i="35"/>
  <c r="Q42" i="35"/>
  <c r="Q48" i="35"/>
  <c r="Q53" i="35"/>
  <c r="P83" i="35"/>
  <c r="P85" i="35"/>
  <c r="P87" i="35"/>
  <c r="P103" i="35"/>
  <c r="P105" i="35"/>
  <c r="P113" i="35"/>
  <c r="P115" i="35"/>
  <c r="P117" i="35"/>
  <c r="P129" i="35"/>
  <c r="P136" i="35"/>
  <c r="P138" i="35"/>
  <c r="P140" i="35"/>
  <c r="P142" i="35"/>
  <c r="P144" i="35"/>
  <c r="P156" i="35"/>
  <c r="P163" i="35"/>
  <c r="P165" i="35"/>
  <c r="P167" i="35"/>
  <c r="P172" i="35"/>
  <c r="F33" i="35"/>
  <c r="G39" i="35"/>
  <c r="F143" i="35"/>
  <c r="H150" i="35"/>
  <c r="H152" i="35" s="1"/>
  <c r="K33" i="35"/>
  <c r="K57" i="35"/>
  <c r="J160" i="35"/>
  <c r="J163" i="35"/>
  <c r="J164" i="35"/>
  <c r="J165" i="35"/>
  <c r="J166" i="35"/>
  <c r="J167" i="35"/>
  <c r="J168" i="35"/>
  <c r="J169" i="35"/>
  <c r="J171" i="35"/>
  <c r="P20" i="35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82" i="35"/>
  <c r="Q84" i="35"/>
  <c r="Q90" i="35"/>
  <c r="Q93" i="35"/>
  <c r="Q100" i="35"/>
  <c r="Q106" i="35"/>
  <c r="Q109" i="35"/>
  <c r="Q112" i="35"/>
  <c r="Q114" i="35"/>
  <c r="Q124" i="35"/>
  <c r="Q133" i="35"/>
  <c r="Q135" i="35"/>
  <c r="Q137" i="35"/>
  <c r="Q139" i="35"/>
  <c r="Q141" i="35"/>
  <c r="Q143" i="35"/>
  <c r="Q164" i="35"/>
  <c r="Q175" i="35"/>
  <c r="E101" i="35"/>
  <c r="E125" i="35"/>
  <c r="E130" i="35"/>
  <c r="E157" i="35"/>
  <c r="H109" i="35"/>
  <c r="M160" i="35"/>
  <c r="M164" i="35"/>
  <c r="M165" i="35"/>
  <c r="M168" i="35"/>
  <c r="Q60" i="35"/>
  <c r="Q62" i="35"/>
  <c r="Q65" i="35"/>
  <c r="Q67" i="35"/>
  <c r="P82" i="35"/>
  <c r="P84" i="35"/>
  <c r="P86" i="35"/>
  <c r="P90" i="35"/>
  <c r="P93" i="35"/>
  <c r="P95" i="35"/>
  <c r="P98" i="35"/>
  <c r="P100" i="35"/>
  <c r="P106" i="35"/>
  <c r="P109" i="35"/>
  <c r="P118" i="35"/>
  <c r="P124" i="35"/>
  <c r="P130" i="35"/>
  <c r="P133" i="35"/>
  <c r="P135" i="35"/>
  <c r="P141" i="35"/>
  <c r="P143" i="35"/>
  <c r="P157" i="35"/>
  <c r="P164" i="35"/>
  <c r="P166" i="35"/>
  <c r="P168" i="35"/>
  <c r="P178" i="35"/>
  <c r="E65" i="35"/>
  <c r="E129" i="35"/>
  <c r="F31" i="35"/>
  <c r="F47" i="35"/>
  <c r="H121" i="35"/>
  <c r="F123" i="35"/>
  <c r="M135" i="35"/>
  <c r="M139" i="35"/>
  <c r="H59" i="35" l="1"/>
  <c r="N139" i="35"/>
  <c r="N59" i="35"/>
  <c r="N26" i="35"/>
  <c r="N95" i="35"/>
  <c r="N110" i="35"/>
  <c r="N84" i="35"/>
  <c r="H120" i="35"/>
  <c r="N168" i="35"/>
  <c r="N164" i="35"/>
  <c r="P177" i="35"/>
  <c r="N165" i="35"/>
  <c r="N160" i="35"/>
  <c r="J173" i="35"/>
  <c r="Q111" i="35"/>
  <c r="N122" i="35"/>
  <c r="N124" i="35"/>
  <c r="P102" i="35"/>
  <c r="M77" i="35"/>
  <c r="N79" i="35"/>
  <c r="N142" i="35"/>
  <c r="N136" i="35"/>
  <c r="N128" i="35"/>
  <c r="J126" i="35"/>
  <c r="J102" i="35"/>
  <c r="J74" i="35"/>
  <c r="I67" i="35"/>
  <c r="I169" i="35"/>
  <c r="I162" i="35"/>
  <c r="I117" i="35"/>
  <c r="I137" i="35"/>
  <c r="I156" i="35"/>
  <c r="I123" i="35"/>
  <c r="I124" i="35"/>
  <c r="H77" i="35"/>
  <c r="I118" i="35"/>
  <c r="I140" i="35"/>
  <c r="I139" i="35"/>
  <c r="I163" i="35"/>
  <c r="I56" i="35"/>
  <c r="N57" i="35"/>
  <c r="N52" i="35"/>
  <c r="J70" i="35"/>
  <c r="I66" i="35"/>
  <c r="I42" i="35"/>
  <c r="I37" i="35"/>
  <c r="N47" i="35"/>
  <c r="I51" i="35"/>
  <c r="I31" i="35"/>
  <c r="N41" i="35"/>
  <c r="N36" i="35"/>
  <c r="N45" i="35"/>
  <c r="N24" i="35"/>
  <c r="I39" i="35"/>
  <c r="M150" i="35"/>
  <c r="F174" i="35"/>
  <c r="E53" i="35"/>
  <c r="M172" i="35"/>
  <c r="F165" i="35"/>
  <c r="M92" i="35"/>
  <c r="G83" i="35"/>
  <c r="H167" i="35"/>
  <c r="E20" i="35"/>
  <c r="M98" i="35"/>
  <c r="G132" i="35"/>
  <c r="Q128" i="35"/>
  <c r="L172" i="35"/>
  <c r="F175" i="35"/>
  <c r="E121" i="35"/>
  <c r="I121" i="35" s="1"/>
  <c r="P175" i="35"/>
  <c r="F132" i="35"/>
  <c r="Q171" i="35"/>
  <c r="G20" i="35"/>
  <c r="Q172" i="35"/>
  <c r="Q159" i="35"/>
  <c r="Q104" i="35"/>
  <c r="H104" i="35"/>
  <c r="H95" i="35"/>
  <c r="Q103" i="35"/>
  <c r="P174" i="35"/>
  <c r="E122" i="35"/>
  <c r="Q127" i="35"/>
  <c r="H175" i="35"/>
  <c r="M171" i="35"/>
  <c r="H53" i="35"/>
  <c r="Q160" i="35"/>
  <c r="M93" i="35"/>
  <c r="N93" i="35" s="1"/>
  <c r="O139" i="35" l="1"/>
  <c r="P173" i="35"/>
  <c r="M170" i="35"/>
  <c r="M152" i="35"/>
  <c r="Q158" i="35"/>
  <c r="Q170" i="35"/>
  <c r="Q126" i="35"/>
  <c r="O124" i="35"/>
  <c r="Q102" i="35"/>
  <c r="I175" i="35"/>
  <c r="F173" i="35"/>
  <c r="I53" i="35"/>
  <c r="E120" i="35"/>
  <c r="I132" i="35"/>
  <c r="K144" i="35"/>
  <c r="N144" i="35" s="1"/>
  <c r="Q75" i="35"/>
  <c r="Q74" i="35" s="1"/>
  <c r="M179" i="35"/>
  <c r="N179" i="35" s="1"/>
  <c r="K134" i="35"/>
  <c r="M94" i="35"/>
  <c r="N94" i="35" s="1"/>
  <c r="M159" i="35"/>
  <c r="M158" i="35" s="1"/>
  <c r="M156" i="35"/>
  <c r="N156" i="35" s="1"/>
  <c r="O156" i="35" s="1"/>
  <c r="Q174" i="35"/>
  <c r="Q173" i="35" s="1"/>
  <c r="K135" i="35"/>
  <c r="N135" i="35" s="1"/>
  <c r="Q132" i="35"/>
  <c r="Q131" i="35" s="1"/>
  <c r="M125" i="35"/>
  <c r="N125" i="35" s="1"/>
  <c r="M114" i="35"/>
  <c r="N114" i="35" s="1"/>
  <c r="L116" i="35"/>
  <c r="N116" i="35" s="1"/>
  <c r="Q108" i="35"/>
  <c r="Q107" i="35" s="1"/>
  <c r="M109" i="35"/>
  <c r="M90" i="35"/>
  <c r="Q89" i="35"/>
  <c r="Q88" i="35" s="1"/>
  <c r="P89" i="35"/>
  <c r="P88" i="35" s="1"/>
  <c r="J89" i="35"/>
  <c r="L86" i="35"/>
  <c r="M133" i="35"/>
  <c r="N133" i="35" s="1"/>
  <c r="Q92" i="35"/>
  <c r="Q91" i="35" s="1"/>
  <c r="M137" i="35"/>
  <c r="M117" i="35"/>
  <c r="L76" i="35"/>
  <c r="N76" i="35" s="1"/>
  <c r="J178" i="35"/>
  <c r="J177" i="35" s="1"/>
  <c r="M175" i="35"/>
  <c r="J172" i="35"/>
  <c r="J170" i="35" s="1"/>
  <c r="M169" i="35"/>
  <c r="N169" i="35" s="1"/>
  <c r="O169" i="35" s="1"/>
  <c r="M166" i="35"/>
  <c r="N166" i="35" s="1"/>
  <c r="M143" i="35"/>
  <c r="N143" i="35" s="1"/>
  <c r="L130" i="35"/>
  <c r="N130" i="35" s="1"/>
  <c r="K123" i="35"/>
  <c r="N123" i="35" s="1"/>
  <c r="O123" i="35" s="1"/>
  <c r="J121" i="35"/>
  <c r="J120" i="35" s="1"/>
  <c r="P121" i="35"/>
  <c r="P120" i="35" s="1"/>
  <c r="K118" i="35"/>
  <c r="M113" i="35"/>
  <c r="N113" i="35" s="1"/>
  <c r="K105" i="35"/>
  <c r="N105" i="35" s="1"/>
  <c r="M104" i="35"/>
  <c r="M100" i="35"/>
  <c r="N100" i="35" s="1"/>
  <c r="M101" i="35"/>
  <c r="N101" i="35" s="1"/>
  <c r="P99" i="35"/>
  <c r="P97" i="35" s="1"/>
  <c r="M99" i="35"/>
  <c r="N99" i="35" s="1"/>
  <c r="Q98" i="35"/>
  <c r="Q97" i="35" s="1"/>
  <c r="L96" i="35"/>
  <c r="N96" i="35" s="1"/>
  <c r="M85" i="35"/>
  <c r="N85" i="35" s="1"/>
  <c r="L82" i="35"/>
  <c r="N82" i="35" s="1"/>
  <c r="M32" i="35"/>
  <c r="N32" i="35" s="1"/>
  <c r="L56" i="35"/>
  <c r="N56" i="35" s="1"/>
  <c r="O56" i="35" s="1"/>
  <c r="L44" i="35"/>
  <c r="N44" i="35" s="1"/>
  <c r="M64" i="35"/>
  <c r="N64" i="35" s="1"/>
  <c r="M51" i="35"/>
  <c r="N51" i="35" s="1"/>
  <c r="O51" i="35" s="1"/>
  <c r="M48" i="35"/>
  <c r="N48" i="35" s="1"/>
  <c r="M60" i="35"/>
  <c r="N60" i="35" s="1"/>
  <c r="M37" i="35"/>
  <c r="N37" i="35" s="1"/>
  <c r="O37" i="35" s="1"/>
  <c r="L23" i="35"/>
  <c r="N23" i="35" s="1"/>
  <c r="P23" i="35"/>
  <c r="P70" i="35" s="1"/>
  <c r="M39" i="35"/>
  <c r="N39" i="35" s="1"/>
  <c r="O39" i="35" s="1"/>
  <c r="M67" i="35"/>
  <c r="N67" i="35" s="1"/>
  <c r="O67" i="35" s="1"/>
  <c r="J150" i="35"/>
  <c r="J152" i="35" s="1"/>
  <c r="K150" i="35"/>
  <c r="K152" i="35" s="1"/>
  <c r="G176" i="35"/>
  <c r="I176" i="35" s="1"/>
  <c r="F171" i="35"/>
  <c r="F170" i="35" s="1"/>
  <c r="G172" i="35"/>
  <c r="G167" i="35"/>
  <c r="G161" i="35" s="1"/>
  <c r="H164" i="35"/>
  <c r="F166" i="35"/>
  <c r="E168" i="35"/>
  <c r="G160" i="35"/>
  <c r="G157" i="35"/>
  <c r="I157" i="35" s="1"/>
  <c r="G150" i="35"/>
  <c r="H136" i="35"/>
  <c r="I136" i="35" s="1"/>
  <c r="O136" i="35" s="1"/>
  <c r="H134" i="35"/>
  <c r="H142" i="35"/>
  <c r="F135" i="35"/>
  <c r="I135" i="35" s="1"/>
  <c r="G141" i="35"/>
  <c r="I141" i="35" s="1"/>
  <c r="F122" i="35"/>
  <c r="H115" i="35"/>
  <c r="I115" i="35" s="1"/>
  <c r="H114" i="35"/>
  <c r="G112" i="35"/>
  <c r="G111" i="35" s="1"/>
  <c r="F103" i="35"/>
  <c r="G104" i="35"/>
  <c r="E105" i="35"/>
  <c r="E98" i="35"/>
  <c r="E97" i="35" s="1"/>
  <c r="H101" i="35"/>
  <c r="I101" i="35" s="1"/>
  <c r="G100" i="35"/>
  <c r="I100" i="35" s="1"/>
  <c r="F92" i="35"/>
  <c r="E95" i="35"/>
  <c r="E91" i="35" s="1"/>
  <c r="H96" i="35"/>
  <c r="I96" i="35" s="1"/>
  <c r="G87" i="35"/>
  <c r="H85" i="35"/>
  <c r="I85" i="35" s="1"/>
  <c r="H86" i="35"/>
  <c r="G84" i="35"/>
  <c r="H64" i="35"/>
  <c r="I64" i="35" s="1"/>
  <c r="H55" i="35"/>
  <c r="I55" i="35" s="1"/>
  <c r="F52" i="35"/>
  <c r="I52" i="35" s="1"/>
  <c r="O52" i="35" s="1"/>
  <c r="H50" i="35"/>
  <c r="I50" i="35" s="1"/>
  <c r="H48" i="35"/>
  <c r="I48" i="35" s="1"/>
  <c r="H45" i="35"/>
  <c r="I45" i="35" s="1"/>
  <c r="O45" i="35" s="1"/>
  <c r="H41" i="35"/>
  <c r="I41" i="35" s="1"/>
  <c r="O41" i="35" s="1"/>
  <c r="H38" i="35"/>
  <c r="I38" i="35" s="1"/>
  <c r="H35" i="35"/>
  <c r="I35" i="35" s="1"/>
  <c r="G26" i="35"/>
  <c r="I26" i="35" s="1"/>
  <c r="O26" i="35" s="1"/>
  <c r="H25" i="35"/>
  <c r="H165" i="35"/>
  <c r="I165" i="35" s="1"/>
  <c r="O165" i="35" s="1"/>
  <c r="G76" i="35"/>
  <c r="M81" i="35"/>
  <c r="E133" i="35"/>
  <c r="H112" i="35"/>
  <c r="H159" i="35"/>
  <c r="H158" i="35" s="1"/>
  <c r="L174" i="35"/>
  <c r="L98" i="35"/>
  <c r="L97" i="35" s="1"/>
  <c r="L108" i="35"/>
  <c r="L107" i="35" s="1"/>
  <c r="L132" i="35"/>
  <c r="G89" i="35"/>
  <c r="M75" i="35"/>
  <c r="M20" i="35"/>
  <c r="H110" i="35"/>
  <c r="H82" i="35"/>
  <c r="H179" i="35"/>
  <c r="H127" i="35"/>
  <c r="H90" i="35"/>
  <c r="L78" i="35"/>
  <c r="L77" i="35" s="1"/>
  <c r="L103" i="35"/>
  <c r="H178" i="35"/>
  <c r="H92" i="35"/>
  <c r="M178" i="35"/>
  <c r="L20" i="35"/>
  <c r="H171" i="35"/>
  <c r="H174" i="35"/>
  <c r="H173" i="35" s="1"/>
  <c r="M132" i="35"/>
  <c r="L92" i="35"/>
  <c r="F150" i="35"/>
  <c r="F152" i="35" s="1"/>
  <c r="L150" i="35"/>
  <c r="L152" i="35" s="1"/>
  <c r="H138" i="35"/>
  <c r="H98" i="35"/>
  <c r="M121" i="35"/>
  <c r="M112" i="35"/>
  <c r="E112" i="35"/>
  <c r="L89" i="35"/>
  <c r="L88" i="35" s="1"/>
  <c r="M127" i="35"/>
  <c r="L159" i="35"/>
  <c r="H75" i="35"/>
  <c r="M162" i="35"/>
  <c r="O135" i="35" l="1"/>
  <c r="M91" i="35"/>
  <c r="O101" i="35"/>
  <c r="M97" i="35"/>
  <c r="N90" i="35"/>
  <c r="M88" i="35"/>
  <c r="O64" i="35"/>
  <c r="N109" i="35"/>
  <c r="M107" i="35"/>
  <c r="L91" i="35"/>
  <c r="O96" i="35"/>
  <c r="O85" i="35"/>
  <c r="O100" i="35"/>
  <c r="N86" i="35"/>
  <c r="N172" i="35"/>
  <c r="M177" i="35"/>
  <c r="L173" i="35"/>
  <c r="N175" i="35"/>
  <c r="O175" i="35" s="1"/>
  <c r="M173" i="35"/>
  <c r="L158" i="35"/>
  <c r="N150" i="35"/>
  <c r="N152" i="35" s="1"/>
  <c r="N117" i="35"/>
  <c r="N118" i="35"/>
  <c r="O118" i="35" s="1"/>
  <c r="M120" i="35"/>
  <c r="N104" i="35"/>
  <c r="M102" i="35"/>
  <c r="M74" i="35"/>
  <c r="N137" i="35"/>
  <c r="O137" i="35" s="1"/>
  <c r="N134" i="35"/>
  <c r="J88" i="35"/>
  <c r="H177" i="35"/>
  <c r="I82" i="35"/>
  <c r="O82" i="35" s="1"/>
  <c r="E131" i="35"/>
  <c r="H74" i="35"/>
  <c r="H91" i="35"/>
  <c r="I122" i="35"/>
  <c r="I168" i="35"/>
  <c r="O168" i="35" s="1"/>
  <c r="E161" i="35"/>
  <c r="I164" i="35"/>
  <c r="H161" i="35"/>
  <c r="G170" i="35"/>
  <c r="I172" i="35"/>
  <c r="I104" i="35"/>
  <c r="H97" i="35"/>
  <c r="H88" i="35"/>
  <c r="I110" i="35"/>
  <c r="O110" i="35" s="1"/>
  <c r="H107" i="35"/>
  <c r="G152" i="35"/>
  <c r="I160" i="35"/>
  <c r="O160" i="35" s="1"/>
  <c r="G158" i="35"/>
  <c r="I166" i="35"/>
  <c r="O166" i="35" s="1"/>
  <c r="F161" i="35"/>
  <c r="O48" i="35"/>
  <c r="H170" i="35"/>
  <c r="I76" i="35"/>
  <c r="O76" i="35" s="1"/>
  <c r="I105" i="35"/>
  <c r="O105" i="35" s="1"/>
  <c r="I127" i="35"/>
  <c r="I167" i="35"/>
  <c r="L75" i="35"/>
  <c r="L74" i="35" s="1"/>
  <c r="Q81" i="35"/>
  <c r="Q80" i="35" s="1"/>
  <c r="Q78" i="35"/>
  <c r="Q77" i="35" s="1"/>
  <c r="K75" i="35"/>
  <c r="K74" i="35" s="1"/>
  <c r="P81" i="35"/>
  <c r="P80" i="35" s="1"/>
  <c r="K78" i="35"/>
  <c r="K77" i="35" s="1"/>
  <c r="J78" i="35"/>
  <c r="P75" i="35"/>
  <c r="P74" i="35" s="1"/>
  <c r="K81" i="35"/>
  <c r="K80" i="35" s="1"/>
  <c r="J81" i="35"/>
  <c r="L81" i="35"/>
  <c r="L80" i="35" s="1"/>
  <c r="L106" i="35"/>
  <c r="N106" i="35" s="1"/>
  <c r="M176" i="35"/>
  <c r="N176" i="35" s="1"/>
  <c r="O176" i="35" s="1"/>
  <c r="P79" i="35"/>
  <c r="P77" i="35" s="1"/>
  <c r="J159" i="35"/>
  <c r="J158" i="35" s="1"/>
  <c r="K174" i="35"/>
  <c r="K173" i="35" s="1"/>
  <c r="P171" i="35"/>
  <c r="P170" i="35" s="1"/>
  <c r="P159" i="35"/>
  <c r="P158" i="35" s="1"/>
  <c r="M163" i="35"/>
  <c r="N163" i="35" s="1"/>
  <c r="O163" i="35" s="1"/>
  <c r="K159" i="35"/>
  <c r="K158" i="35" s="1"/>
  <c r="L171" i="35"/>
  <c r="K171" i="35"/>
  <c r="K170" i="35" s="1"/>
  <c r="J132" i="35"/>
  <c r="J131" i="35" s="1"/>
  <c r="P132" i="35"/>
  <c r="P131" i="35" s="1"/>
  <c r="K132" i="35"/>
  <c r="M115" i="35"/>
  <c r="N115" i="35" s="1"/>
  <c r="O115" i="35" s="1"/>
  <c r="M119" i="35"/>
  <c r="N119" i="35" s="1"/>
  <c r="P108" i="35"/>
  <c r="P107" i="35" s="1"/>
  <c r="K108" i="35"/>
  <c r="K107" i="35" s="1"/>
  <c r="J108" i="35"/>
  <c r="K89" i="35"/>
  <c r="K88" i="35" s="1"/>
  <c r="K20" i="35"/>
  <c r="K70" i="35" s="1"/>
  <c r="M21" i="35"/>
  <c r="N21" i="35" s="1"/>
  <c r="Q20" i="35"/>
  <c r="Q70" i="35" s="1"/>
  <c r="M87" i="35"/>
  <c r="N87" i="35" s="1"/>
  <c r="J92" i="35"/>
  <c r="J91" i="35" s="1"/>
  <c r="P92" i="35"/>
  <c r="P91" i="35" s="1"/>
  <c r="K92" i="35"/>
  <c r="L138" i="35"/>
  <c r="M140" i="35"/>
  <c r="N140" i="35" s="1"/>
  <c r="O140" i="35" s="1"/>
  <c r="K127" i="35"/>
  <c r="K126" i="35" s="1"/>
  <c r="P127" i="35"/>
  <c r="P126" i="35" s="1"/>
  <c r="L127" i="35"/>
  <c r="M129" i="35"/>
  <c r="N129" i="35" s="1"/>
  <c r="L178" i="35"/>
  <c r="L177" i="35" s="1"/>
  <c r="Q178" i="35"/>
  <c r="Q177" i="35" s="1"/>
  <c r="K178" i="35"/>
  <c r="K177" i="35" s="1"/>
  <c r="M167" i="35"/>
  <c r="N167" i="35" s="1"/>
  <c r="K162" i="35"/>
  <c r="K161" i="35" s="1"/>
  <c r="P162" i="35"/>
  <c r="P161" i="35" s="1"/>
  <c r="J162" i="35"/>
  <c r="J161" i="35" s="1"/>
  <c r="L162" i="35"/>
  <c r="Q162" i="35"/>
  <c r="Q161" i="35" s="1"/>
  <c r="M157" i="35"/>
  <c r="N157" i="35" s="1"/>
  <c r="O157" i="35" s="1"/>
  <c r="L141" i="35"/>
  <c r="N141" i="35" s="1"/>
  <c r="O141" i="35" s="1"/>
  <c r="K121" i="35"/>
  <c r="K120" i="35" s="1"/>
  <c r="L121" i="35"/>
  <c r="L120" i="35" s="1"/>
  <c r="Q122" i="35"/>
  <c r="Q120" i="35" s="1"/>
  <c r="P112" i="35"/>
  <c r="P111" i="35" s="1"/>
  <c r="L112" i="35"/>
  <c r="J112" i="35"/>
  <c r="J111" i="35" s="1"/>
  <c r="K112" i="35"/>
  <c r="K111" i="35" s="1"/>
  <c r="K103" i="35"/>
  <c r="K102" i="35" s="1"/>
  <c r="J98" i="35"/>
  <c r="K98" i="35"/>
  <c r="K97" i="35" s="1"/>
  <c r="M83" i="35"/>
  <c r="L28" i="35"/>
  <c r="N28" i="35" s="1"/>
  <c r="M38" i="35"/>
  <c r="N38" i="35" s="1"/>
  <c r="O38" i="35" s="1"/>
  <c r="L33" i="35"/>
  <c r="N33" i="35" s="1"/>
  <c r="M25" i="35"/>
  <c r="N25" i="35" s="1"/>
  <c r="M61" i="35"/>
  <c r="N61" i="35" s="1"/>
  <c r="L53" i="35"/>
  <c r="N53" i="35" s="1"/>
  <c r="O53" i="35" s="1"/>
  <c r="L66" i="35"/>
  <c r="N66" i="35" s="1"/>
  <c r="O66" i="35" s="1"/>
  <c r="M31" i="35"/>
  <c r="N31" i="35" s="1"/>
  <c r="O31" i="35" s="1"/>
  <c r="L55" i="35"/>
  <c r="N55" i="35" s="1"/>
  <c r="O55" i="35" s="1"/>
  <c r="M65" i="35"/>
  <c r="N65" i="35" s="1"/>
  <c r="M68" i="35"/>
  <c r="N68" i="35" s="1"/>
  <c r="M42" i="35"/>
  <c r="N42" i="35" s="1"/>
  <c r="O42" i="35" s="1"/>
  <c r="M35" i="35"/>
  <c r="N35" i="35" s="1"/>
  <c r="O35" i="35" s="1"/>
  <c r="L50" i="35"/>
  <c r="N50" i="35" s="1"/>
  <c r="O50" i="35" s="1"/>
  <c r="L29" i="35"/>
  <c r="N29" i="35" s="1"/>
  <c r="L62" i="35"/>
  <c r="N62" i="35" s="1"/>
  <c r="P150" i="35"/>
  <c r="P152" i="35" s="1"/>
  <c r="Q150" i="35"/>
  <c r="Q152" i="35" s="1"/>
  <c r="G178" i="35"/>
  <c r="G177" i="35" s="1"/>
  <c r="E178" i="35"/>
  <c r="F179" i="35"/>
  <c r="F177" i="35" s="1"/>
  <c r="G174" i="35"/>
  <c r="E174" i="35"/>
  <c r="E173" i="35" s="1"/>
  <c r="E171" i="35"/>
  <c r="E170" i="35" s="1"/>
  <c r="E159" i="35"/>
  <c r="F159" i="35"/>
  <c r="F158" i="35" s="1"/>
  <c r="E150" i="35"/>
  <c r="E152" i="35" s="1"/>
  <c r="H143" i="35"/>
  <c r="I143" i="35" s="1"/>
  <c r="O143" i="35" s="1"/>
  <c r="H130" i="35"/>
  <c r="H129" i="35"/>
  <c r="I129" i="35" s="1"/>
  <c r="E128" i="35"/>
  <c r="E126" i="35" s="1"/>
  <c r="F112" i="35"/>
  <c r="E113" i="35"/>
  <c r="I113" i="35" s="1"/>
  <c r="O113" i="35" s="1"/>
  <c r="H119" i="35"/>
  <c r="I119" i="35" s="1"/>
  <c r="H103" i="35"/>
  <c r="H106" i="35"/>
  <c r="F99" i="35"/>
  <c r="G98" i="35"/>
  <c r="G97" i="35" s="1"/>
  <c r="E89" i="35"/>
  <c r="E88" i="35" s="1"/>
  <c r="E81" i="35"/>
  <c r="E80" i="35" s="1"/>
  <c r="H83" i="35"/>
  <c r="E75" i="35"/>
  <c r="E74" i="35" s="1"/>
  <c r="H65" i="35"/>
  <c r="I65" i="35" s="1"/>
  <c r="H68" i="35"/>
  <c r="I68" i="35" s="1"/>
  <c r="H57" i="35"/>
  <c r="I57" i="35" s="1"/>
  <c r="O57" i="35" s="1"/>
  <c r="H47" i="35"/>
  <c r="I47" i="35" s="1"/>
  <c r="O47" i="35" s="1"/>
  <c r="H44" i="35"/>
  <c r="I44" i="35" s="1"/>
  <c r="O44" i="35" s="1"/>
  <c r="H36" i="35"/>
  <c r="I36" i="35" s="1"/>
  <c r="O36" i="35" s="1"/>
  <c r="H33" i="35"/>
  <c r="I33" i="35" s="1"/>
  <c r="G32" i="35"/>
  <c r="I32" i="35" s="1"/>
  <c r="O32" i="35" s="1"/>
  <c r="H28" i="35"/>
  <c r="I28" i="35" s="1"/>
  <c r="G29" i="35"/>
  <c r="I29" i="35" s="1"/>
  <c r="H20" i="35"/>
  <c r="N132" i="35" l="1"/>
  <c r="O132" i="35" s="1"/>
  <c r="O68" i="35"/>
  <c r="O29" i="35"/>
  <c r="N89" i="35"/>
  <c r="N88" i="35" s="1"/>
  <c r="Q146" i="35"/>
  <c r="K131" i="35"/>
  <c r="K91" i="35"/>
  <c r="N92" i="35"/>
  <c r="N91" i="35" s="1"/>
  <c r="L102" i="35"/>
  <c r="O129" i="35"/>
  <c r="M80" i="35"/>
  <c r="N83" i="35"/>
  <c r="M126" i="35"/>
  <c r="J181" i="35"/>
  <c r="N174" i="35"/>
  <c r="N173" i="35" s="1"/>
  <c r="M161" i="35"/>
  <c r="M181" i="35" s="1"/>
  <c r="K181" i="35"/>
  <c r="O172" i="35"/>
  <c r="N159" i="35"/>
  <c r="N158" i="35" s="1"/>
  <c r="N162" i="35"/>
  <c r="L161" i="35"/>
  <c r="L170" i="35"/>
  <c r="N171" i="35"/>
  <c r="N170" i="35" s="1"/>
  <c r="P181" i="35"/>
  <c r="Q181" i="35"/>
  <c r="O167" i="35"/>
  <c r="N178" i="35"/>
  <c r="N177" i="35" s="1"/>
  <c r="N127" i="35"/>
  <c r="N126" i="35" s="1"/>
  <c r="L126" i="35"/>
  <c r="N112" i="35"/>
  <c r="N111" i="35" s="1"/>
  <c r="L111" i="35"/>
  <c r="O117" i="35"/>
  <c r="M111" i="35"/>
  <c r="O119" i="35"/>
  <c r="N121" i="35"/>
  <c r="O104" i="35"/>
  <c r="N103" i="35"/>
  <c r="N102" i="35" s="1"/>
  <c r="P146" i="35"/>
  <c r="N75" i="35"/>
  <c r="N74" i="35" s="1"/>
  <c r="H102" i="35"/>
  <c r="N98" i="35"/>
  <c r="N97" i="35" s="1"/>
  <c r="J97" i="35"/>
  <c r="M131" i="35"/>
  <c r="L131" i="35"/>
  <c r="N138" i="35"/>
  <c r="N108" i="35"/>
  <c r="N107" i="35" s="1"/>
  <c r="J107" i="35"/>
  <c r="N81" i="35"/>
  <c r="J80" i="35"/>
  <c r="N78" i="35"/>
  <c r="N77" i="35" s="1"/>
  <c r="J77" i="35"/>
  <c r="H181" i="35"/>
  <c r="F181" i="35"/>
  <c r="I171" i="35"/>
  <c r="I170" i="35" s="1"/>
  <c r="I99" i="35"/>
  <c r="O99" i="35" s="1"/>
  <c r="F97" i="35"/>
  <c r="I174" i="35"/>
  <c r="G173" i="35"/>
  <c r="G181" i="35" s="1"/>
  <c r="O164" i="35"/>
  <c r="I161" i="35"/>
  <c r="I179" i="35"/>
  <c r="O179" i="35" s="1"/>
  <c r="H111" i="35"/>
  <c r="I98" i="35"/>
  <c r="I103" i="35"/>
  <c r="I159" i="35"/>
  <c r="E158" i="35"/>
  <c r="O122" i="35"/>
  <c r="H131" i="35"/>
  <c r="O28" i="35"/>
  <c r="O33" i="35"/>
  <c r="O65" i="35"/>
  <c r="I150" i="35"/>
  <c r="I178" i="35"/>
  <c r="E177" i="35"/>
  <c r="N20" i="35"/>
  <c r="N70" i="35" s="1"/>
  <c r="E111" i="35"/>
  <c r="H126" i="35"/>
  <c r="I112" i="35"/>
  <c r="H80" i="35"/>
  <c r="H70" i="35"/>
  <c r="M70" i="35"/>
  <c r="L70" i="35"/>
  <c r="N80" i="35" l="1"/>
  <c r="P183" i="35"/>
  <c r="P187" i="35" s="1"/>
  <c r="K146" i="35"/>
  <c r="K183" i="35" s="1"/>
  <c r="K187" i="35" s="1"/>
  <c r="Q183" i="35"/>
  <c r="Q187" i="35" s="1"/>
  <c r="L146" i="35"/>
  <c r="M146" i="35"/>
  <c r="M183" i="35" s="1"/>
  <c r="M187" i="35" s="1"/>
  <c r="L181" i="35"/>
  <c r="N161" i="35"/>
  <c r="N181" i="35" s="1"/>
  <c r="O162" i="35"/>
  <c r="O161" i="35" s="1"/>
  <c r="O127" i="35"/>
  <c r="O121" i="35"/>
  <c r="N120" i="35"/>
  <c r="N131" i="35"/>
  <c r="J146" i="35"/>
  <c r="J183" i="35" s="1"/>
  <c r="J187" i="35" s="1"/>
  <c r="O171" i="35"/>
  <c r="O170" i="35" s="1"/>
  <c r="H146" i="35"/>
  <c r="H183" i="35" s="1"/>
  <c r="H187" i="35" s="1"/>
  <c r="O112" i="35"/>
  <c r="O98" i="35"/>
  <c r="O97" i="35" s="1"/>
  <c r="I97" i="35"/>
  <c r="O159" i="35"/>
  <c r="O158" i="35" s="1"/>
  <c r="I158" i="35"/>
  <c r="O178" i="35"/>
  <c r="O177" i="35" s="1"/>
  <c r="I177" i="35"/>
  <c r="O150" i="35"/>
  <c r="O152" i="35" s="1"/>
  <c r="I152" i="35"/>
  <c r="O103" i="35"/>
  <c r="O174" i="35"/>
  <c r="O173" i="35" s="1"/>
  <c r="I173" i="35"/>
  <c r="E181" i="35"/>
  <c r="L183" i="35" l="1"/>
  <c r="L187" i="35" s="1"/>
  <c r="N146" i="35"/>
  <c r="N183" i="35" s="1"/>
  <c r="N187" i="35" s="1"/>
  <c r="O181" i="35"/>
  <c r="I181" i="35"/>
  <c r="E21" i="35" l="1"/>
  <c r="E70" i="35" l="1"/>
  <c r="E78" i="35" l="1"/>
  <c r="E77" i="35" l="1"/>
  <c r="E108" i="35" l="1"/>
  <c r="E109" i="35" l="1"/>
  <c r="E107" i="35" l="1"/>
  <c r="E106" i="35" l="1"/>
  <c r="E102" i="35" l="1"/>
  <c r="E146" i="35" s="1"/>
  <c r="E183" i="35" s="1"/>
  <c r="E187" i="35" s="1"/>
  <c r="F108" i="35" l="1"/>
  <c r="F144" i="35" l="1"/>
  <c r="F20" i="35" l="1"/>
  <c r="I20" i="35" l="1"/>
  <c r="O20" i="35" l="1"/>
  <c r="F25" i="35" l="1"/>
  <c r="I25" i="35" s="1"/>
  <c r="O25" i="35" s="1"/>
  <c r="F24" i="35" l="1"/>
  <c r="I24" i="35" s="1"/>
  <c r="O24" i="35" s="1"/>
  <c r="F23" i="35"/>
  <c r="I23" i="35" l="1"/>
  <c r="O23" i="35" l="1"/>
  <c r="F62" i="35" l="1"/>
  <c r="I62" i="35" s="1"/>
  <c r="O62" i="35" s="1"/>
  <c r="F60" i="35" l="1"/>
  <c r="F61" i="35"/>
  <c r="I61" i="35" s="1"/>
  <c r="O61" i="35" s="1"/>
  <c r="I60" i="35" l="1"/>
  <c r="O60" i="35" l="1"/>
  <c r="F59" i="35" l="1"/>
  <c r="I59" i="35" l="1"/>
  <c r="O59" i="35" l="1"/>
  <c r="F83" i="35" l="1"/>
  <c r="I83" i="35" l="1"/>
  <c r="O83" i="35" l="1"/>
  <c r="F84" i="35" l="1"/>
  <c r="I84" i="35" l="1"/>
  <c r="O84" i="35" l="1"/>
  <c r="F86" i="35" l="1"/>
  <c r="F87" i="35" l="1"/>
  <c r="I87" i="35" l="1"/>
  <c r="O87" i="35" l="1"/>
  <c r="F90" i="35" l="1"/>
  <c r="F89" i="35" l="1"/>
  <c r="I89" i="35" l="1"/>
  <c r="F88" i="35"/>
  <c r="O89" i="35" l="1"/>
  <c r="F95" i="35" l="1"/>
  <c r="F142" i="35" l="1"/>
  <c r="I142" i="35" l="1"/>
  <c r="O142" i="35" l="1"/>
  <c r="F114" i="35" l="1"/>
  <c r="I114" i="35" l="1"/>
  <c r="O114" i="35" l="1"/>
  <c r="F116" i="35" l="1"/>
  <c r="I116" i="35" s="1"/>
  <c r="F111" i="35" l="1"/>
  <c r="I111" i="35"/>
  <c r="O116" i="35"/>
  <c r="O111" i="35" s="1"/>
  <c r="F128" i="35" l="1"/>
  <c r="F126" i="35" l="1"/>
  <c r="F109" i="35" l="1"/>
  <c r="F107" i="35" l="1"/>
  <c r="F134" i="35" l="1"/>
  <c r="F131" i="35" l="1"/>
  <c r="F81" i="35" l="1"/>
  <c r="F80" i="35" l="1"/>
  <c r="F94" i="35" l="1"/>
  <c r="F21" i="35" l="1"/>
  <c r="F70" i="35" l="1"/>
  <c r="F93" i="35" l="1"/>
  <c r="F91" i="35" l="1"/>
  <c r="F75" i="35" l="1"/>
  <c r="F74" i="35" l="1"/>
  <c r="F106" i="35" l="1"/>
  <c r="F102" i="35" l="1"/>
  <c r="G128" i="35" l="1"/>
  <c r="G126" i="35" l="1"/>
  <c r="I128" i="35"/>
  <c r="O128" i="35" l="1"/>
  <c r="O126" i="35" s="1"/>
  <c r="I126" i="35"/>
  <c r="G95" i="35" l="1"/>
  <c r="I95" i="35" l="1"/>
  <c r="O95" i="35" l="1"/>
  <c r="G81" i="35" l="1"/>
  <c r="I81" i="35" l="1"/>
  <c r="O81" i="35" l="1"/>
  <c r="F125" i="35" l="1"/>
  <c r="F120" i="35" l="1"/>
  <c r="G79" i="35" l="1"/>
  <c r="I79" i="35" l="1"/>
  <c r="O79" i="35" l="1"/>
  <c r="G86" i="35" l="1"/>
  <c r="G80" i="35" l="1"/>
  <c r="I86" i="35"/>
  <c r="I80" i="35" l="1"/>
  <c r="O86" i="35"/>
  <c r="O80" i="35" s="1"/>
  <c r="F78" i="35" l="1"/>
  <c r="F77" i="35" l="1"/>
  <c r="F146" i="35" s="1"/>
  <c r="F183" i="35" s="1"/>
  <c r="F187" i="35" s="1"/>
  <c r="G144" i="35" l="1"/>
  <c r="I144" i="35" l="1"/>
  <c r="O144" i="35" l="1"/>
  <c r="G75" i="35" l="1"/>
  <c r="G74" i="35" l="1"/>
  <c r="I75" i="35"/>
  <c r="I74" i="35" l="1"/>
  <c r="O75" i="35"/>
  <c r="O74" i="35" s="1"/>
  <c r="G94" i="35" l="1"/>
  <c r="I94" i="35" l="1"/>
  <c r="O94" i="35" l="1"/>
  <c r="G134" i="35" l="1"/>
  <c r="I134" i="35" l="1"/>
  <c r="O134" i="35" l="1"/>
  <c r="G90" i="35" l="1"/>
  <c r="G88" i="35" s="1"/>
  <c r="I90" i="35" l="1"/>
  <c r="O90" i="35" s="1"/>
  <c r="O88" i="35" s="1"/>
  <c r="I88" i="35" l="1"/>
  <c r="G133" i="35"/>
  <c r="I133" i="35" l="1"/>
  <c r="O133" i="35" l="1"/>
  <c r="G130" i="35" l="1"/>
  <c r="I130" i="35" l="1"/>
  <c r="O130" i="35" l="1"/>
  <c r="G109" i="35" l="1"/>
  <c r="I109" i="35" s="1"/>
  <c r="O109" i="35" s="1"/>
  <c r="G108" i="35" l="1"/>
  <c r="G107" i="35" l="1"/>
  <c r="I108" i="35"/>
  <c r="I107" i="35" l="1"/>
  <c r="O108" i="35"/>
  <c r="O107" i="35" s="1"/>
  <c r="G21" i="35" l="1"/>
  <c r="I21" i="35" l="1"/>
  <c r="G70" i="35"/>
  <c r="O21" i="35" l="1"/>
  <c r="O70" i="35" s="1"/>
  <c r="I70" i="35"/>
  <c r="G93" i="35" l="1"/>
  <c r="I93" i="35" s="1"/>
  <c r="O93" i="35" s="1"/>
  <c r="G92" i="35"/>
  <c r="G91" i="35" l="1"/>
  <c r="I92" i="35"/>
  <c r="O92" i="35" l="1"/>
  <c r="O91" i="35" s="1"/>
  <c r="I91" i="35"/>
  <c r="G138" i="35" l="1"/>
  <c r="I138" i="35" s="1"/>
  <c r="G131" i="35" l="1"/>
  <c r="I131" i="35"/>
  <c r="O138" i="35"/>
  <c r="O131" i="35" s="1"/>
  <c r="G106" i="35" l="1"/>
  <c r="I106" i="35" l="1"/>
  <c r="G102" i="35"/>
  <c r="I102" i="35" l="1"/>
  <c r="O106" i="35"/>
  <c r="O102" i="35" s="1"/>
  <c r="G78" i="35" l="1"/>
  <c r="G77" i="35" s="1"/>
  <c r="I78" i="35" l="1"/>
  <c r="O78" i="35" s="1"/>
  <c r="O77" i="35" s="1"/>
  <c r="I77" i="35" l="1"/>
  <c r="G125" i="35" l="1"/>
  <c r="I125" i="35" l="1"/>
  <c r="G120" i="35"/>
  <c r="G146" i="35" s="1"/>
  <c r="G183" i="35" s="1"/>
  <c r="G187" i="35" s="1"/>
  <c r="O125" i="35" l="1"/>
  <c r="O120" i="35" s="1"/>
  <c r="O146" i="35" s="1"/>
  <c r="O183" i="35" s="1"/>
  <c r="O187" i="35" s="1"/>
  <c r="I120" i="35"/>
  <c r="I146" i="35" s="1"/>
  <c r="I183" i="35" s="1"/>
  <c r="I187" i="35" s="1"/>
</calcChain>
</file>

<file path=xl/sharedStrings.xml><?xml version="1.0" encoding="utf-8"?>
<sst xmlns="http://schemas.openxmlformats.org/spreadsheetml/2006/main" count="11445" uniqueCount="526">
  <si>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</si>
  <si>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</si>
  <si>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</si>
  <si>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</si>
  <si>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</si>
  <si>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</si>
  <si>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</si>
  <si>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</si>
  <si>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</si>
  <si>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</si>
  <si>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</si>
  <si>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</si>
  <si>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</si>
  <si>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</si>
  <si>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</si>
  <si>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</si>
  <si>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</si>
  <si>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</si>
  <si>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</si>
  <si>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</si>
  <si>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</si>
  <si>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</si>
  <si>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</si>
  <si>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</si>
  <si>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</si>
  <si>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</si>
  <si>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</si>
  <si>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</si>
  <si>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</si>
  <si>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</si>
  <si>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</si>
  <si>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</si>
  <si>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</si>
  <si>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</si>
  <si>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</si>
  <si>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</si>
  <si>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</si>
  <si>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</si>
  <si>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</si>
  <si>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</si>
  <si>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</si>
  <si>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</si>
  <si>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</si>
  <si>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</si>
  <si>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</si>
  <si>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</si>
  <si>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</si>
  <si>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</si>
  <si>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</si>
  <si>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</si>
  <si>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</si>
  <si>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</si>
  <si>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</si>
  <si>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</si>
  <si>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</si>
  <si>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</si>
  <si>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</si>
  <si>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</si>
  <si>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</si>
  <si>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</si>
  <si>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</si>
  <si>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</si>
  <si>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</si>
  <si>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</si>
  <si>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</si>
  <si>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</si>
  <si>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</si>
  <si>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</si>
  <si>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</si>
  <si>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</si>
  <si>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</si>
  <si>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</si>
  <si>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</si>
  <si>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</si>
  <si>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</si>
  <si>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</si>
  <si>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</si>
  <si>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</si>
  <si>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</si>
  <si>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</si>
  <si>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</si>
  <si>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</si>
  <si>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</si>
  <si>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</si>
  <si>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</si>
  <si>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</si>
  <si>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</si>
  <si>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</si>
  <si>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</si>
  <si>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</si>
  <si>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</si>
  <si>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</si>
  <si>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</si>
  <si>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</si>
  <si>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</si>
  <si>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</si>
  <si>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</si>
  <si>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</si>
  <si>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</si>
  <si>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</si>
  <si>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</si>
  <si>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</si>
  <si>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</si>
  <si>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</si>
  <si>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</si>
  <si>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</si>
  <si>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</si>
  <si>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</si>
  <si>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</si>
  <si>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</si>
  <si>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</si>
  <si>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</si>
  <si>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</si>
  <si>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</si>
  <si>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</si>
  <si>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</si>
  <si>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</si>
  <si>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</si>
  <si>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</si>
  <si>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</si>
  <si>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</si>
  <si>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</si>
  <si>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</si>
  <si>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</si>
  <si>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</si>
  <si>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</si>
  <si>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</si>
  <si>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</si>
  <si>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</si>
  <si>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</si>
  <si>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</si>
  <si>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</si>
  <si>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</si>
  <si>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</si>
  <si>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</si>
  <si>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</si>
  <si>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</si>
  <si>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</si>
  <si>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</si>
  <si>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</si>
  <si>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</si>
  <si>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</si>
  <si>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</si>
  <si>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</si>
  <si>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</si>
  <si>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</si>
  <si>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</si>
  <si>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</si>
  <si>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</si>
  <si>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</si>
  <si>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</si>
  <si>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</si>
  <si>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</si>
  <si>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</si>
  <si>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</si>
  <si>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</si>
  <si>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</si>
  <si>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</si>
  <si>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</si>
  <si>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</si>
  <si>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</si>
  <si>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</si>
  <si>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</si>
  <si>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</si>
  <si>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</si>
  <si>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</si>
  <si>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</si>
  <si>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</si>
  <si>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</si>
  <si>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</si>
  <si>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</si>
  <si>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</si>
  <si>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</si>
  <si>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</si>
  <si>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</si>
  <si>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</si>
  <si>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</si>
  <si>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</si>
  <si>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</si>
  <si>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</si>
  <si>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</si>
  <si>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</si>
  <si>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</si>
  <si>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</si>
  <si>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</si>
  <si>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</si>
  <si>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</si>
  <si>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</si>
  <si>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</si>
  <si>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</si>
  <si>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</si>
  <si>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</si>
  <si>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</si>
  <si>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</si>
  <si>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</si>
  <si>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</si>
  <si>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</si>
  <si>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</si>
  <si>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</si>
  <si>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</si>
  <si>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</si>
  <si>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</si>
  <si>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</si>
  <si>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</si>
  <si>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</si>
  <si>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</si>
  <si>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</si>
  <si>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</si>
  <si>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</si>
  <si>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</si>
  <si>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</si>
  <si>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</si>
  <si>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</si>
  <si>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</si>
  <si>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</si>
  <si>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</si>
  <si>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</si>
  <si>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</si>
  <si>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</si>
  <si>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</si>
  <si>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</si>
  <si>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</si>
  <si>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</si>
  <si>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</si>
  <si>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</si>
  <si>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</si>
  <si>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</si>
  <si>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</si>
  <si>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</si>
  <si>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</si>
  <si>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</si>
  <si>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</si>
  <si>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</si>
  <si>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</si>
  <si>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</si>
  <si>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</si>
  <si>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</si>
  <si>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</si>
  <si>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</si>
  <si>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</si>
  <si>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</si>
  <si>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</si>
  <si>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</si>
  <si>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</si>
  <si>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</si>
  <si>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</si>
  <si>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</si>
  <si>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</si>
  <si>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</si>
  <si>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</si>
  <si>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</si>
  <si>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</si>
  <si>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</si>
  <si>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</si>
  <si>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</si>
  <si>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</si>
  <si>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</si>
  <si>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</si>
  <si>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</si>
  <si>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</si>
  <si>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</si>
  <si>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</si>
  <si>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</si>
  <si>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</si>
  <si>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</si>
  <si>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>Sub-total, Locally-Funded Projects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</si>
  <si>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</si>
  <si>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</si>
  <si>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</si>
  <si>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</si>
  <si>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Programs and Activities</t>
  </si>
  <si>
    <t xml:space="preserve"> Sub-total Operations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</si>
  <si>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</si>
  <si>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</si>
  <si>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</si>
  <si>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</si>
  <si>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</si>
  <si>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</si>
  <si>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OPERATIONS</t>
  </si>
  <si>
    <t>Sub-total Support to Operations</t>
  </si>
  <si>
    <t>SUPPORT TO OPERATIONS</t>
  </si>
  <si>
    <t>Total, GASS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</si>
  <si>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</si>
  <si>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</si>
  <si>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</si>
  <si>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</si>
  <si>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</si>
  <si>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</si>
  <si>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</si>
  <si>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</si>
  <si>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</si>
  <si>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</si>
  <si>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</si>
  <si>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</si>
  <si>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</si>
  <si>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</si>
  <si>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</si>
  <si>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</si>
  <si>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</si>
  <si>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</si>
  <si>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</si>
  <si>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</si>
  <si>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</si>
  <si>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</si>
  <si>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</si>
  <si>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</si>
  <si>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</si>
  <si>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</si>
  <si>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</si>
  <si>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</si>
  <si>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</si>
  <si>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</si>
  <si>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</si>
  <si>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</si>
  <si>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</si>
  <si>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</si>
  <si>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</si>
  <si>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</si>
  <si>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</si>
  <si>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</si>
  <si>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</si>
  <si>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</si>
  <si>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</si>
  <si>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</si>
  <si>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</si>
  <si>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</si>
  <si>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</si>
  <si>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</si>
  <si>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</si>
  <si>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</si>
  <si>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</si>
  <si>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</si>
  <si>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</si>
  <si>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</si>
  <si>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</si>
  <si>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</si>
  <si>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>1.   Miscellaneous Personnel Benefits Fund</t>
  </si>
  <si>
    <t xml:space="preserve">Total, </t>
  </si>
  <si>
    <t>2.  Pension and Gratuity Fund</t>
  </si>
  <si>
    <t>3.  Contingent Fund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</si>
  <si>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</si>
  <si>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</si>
  <si>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</si>
  <si>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</si>
  <si>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</si>
  <si>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</si>
  <si>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</si>
  <si>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TOTAL, SPECIAL PURPOSE FUNDS</t>
  </si>
  <si>
    <t>Total, SPF</t>
  </si>
  <si>
    <t>Balance     ( Unpaid Obligations)</t>
  </si>
  <si>
    <t>Custom Duties &amp; Taxes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</si>
  <si>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</si>
  <si>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</si>
  <si>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</si>
  <si>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</si>
  <si>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</si>
  <si>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</si>
  <si>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</si>
  <si>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</si>
  <si>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</si>
  <si>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</si>
  <si>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</si>
  <si>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</si>
  <si>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</si>
  <si>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</si>
  <si>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</si>
  <si>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</si>
  <si>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</si>
  <si>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</si>
  <si>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</si>
  <si>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</si>
  <si>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</si>
  <si>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</si>
  <si>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</si>
  <si>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</si>
  <si>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</si>
  <si>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</si>
  <si>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</si>
  <si>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</si>
  <si>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</si>
  <si>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</si>
  <si>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</si>
  <si>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</si>
  <si>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</si>
  <si>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</si>
  <si>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</si>
  <si>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</si>
  <si>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</si>
  <si>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Supplemental Feeding Program</t>
  </si>
  <si>
    <t>Recovery &amp; Reintegration Program for Trafficked Persons</t>
  </si>
  <si>
    <t>Program Management &amp; Monitoring</t>
  </si>
  <si>
    <t>GRAND TOTAL</t>
  </si>
  <si>
    <t>Certified Correct:</t>
  </si>
  <si>
    <t>Sustainable Livelihood Program</t>
  </si>
  <si>
    <t>Social Marketing Services</t>
  </si>
  <si>
    <t>Assistance to Persons with Disability &amp; Older Persons</t>
  </si>
  <si>
    <t>Pantawid Pamilya</t>
  </si>
  <si>
    <t>Provision of Capability Training Programs</t>
  </si>
  <si>
    <t>50203060   00</t>
  </si>
  <si>
    <t>FAR No. 1</t>
  </si>
  <si>
    <t>STATEMENT OF APPROPRIATIONS, ALLOTMENTS, OBLIGATIONS, DISBURSEMENTS AND BALANCES</t>
  </si>
  <si>
    <t>As of the Quarter Ending _______________</t>
  </si>
  <si>
    <t>Department:  Department of Social Welfare and Development</t>
  </si>
  <si>
    <t>Current Year Appropriations</t>
  </si>
  <si>
    <t xml:space="preserve">Agency : _____________                     </t>
  </si>
  <si>
    <t>Supplemental Appropriations</t>
  </si>
  <si>
    <t xml:space="preserve">Operating Unit : _____________                     </t>
  </si>
  <si>
    <t>Continuing Appropriations</t>
  </si>
  <si>
    <t>Organization Code (UACS):_____________</t>
  </si>
  <si>
    <t>Funding Source Code: 101</t>
  </si>
  <si>
    <t>Appropriations</t>
  </si>
  <si>
    <t>Allotments</t>
  </si>
  <si>
    <t>Balances</t>
  </si>
  <si>
    <t>Authorized Appropriation</t>
  </si>
  <si>
    <t>Adjustments (Transfer To/From, Realignment)</t>
  </si>
  <si>
    <t>Adjusted Appropriations</t>
  </si>
  <si>
    <t>Allotments Received</t>
  </si>
  <si>
    <t>Adjustments (Withdrawal, Realignment)</t>
  </si>
  <si>
    <t>Transfer To</t>
  </si>
  <si>
    <t>Transfer From</t>
  </si>
  <si>
    <t>Adjusted Total Allotments</t>
  </si>
  <si>
    <t>Unreleased Appropriations</t>
  </si>
  <si>
    <t>Unobligated Allotment</t>
  </si>
  <si>
    <t>Unpaid Obligations</t>
  </si>
  <si>
    <t>Due and Demandable</t>
  </si>
  <si>
    <t>Not Yet Due and Demandable</t>
  </si>
  <si>
    <t>5 = (3 + 4)</t>
  </si>
  <si>
    <t>10 = ((6+(-)7)-8+9)</t>
  </si>
  <si>
    <t>15=(11+12+13+14)</t>
  </si>
  <si>
    <t>20=(16+17+18+19)</t>
  </si>
  <si>
    <t>21=(5-10)</t>
  </si>
  <si>
    <t>22=(10-15)</t>
  </si>
  <si>
    <t>1. AGENCY SPECIFIC BUDGET</t>
  </si>
  <si>
    <t>General Administration and Support Services</t>
  </si>
  <si>
    <t xml:space="preserve">               PS</t>
  </si>
  <si>
    <t xml:space="preserve">               MOOE</t>
  </si>
  <si>
    <t xml:space="preserve">               FE</t>
  </si>
  <si>
    <t xml:space="preserve">               CO</t>
  </si>
  <si>
    <t>Information and Communication Technology Service Management</t>
  </si>
  <si>
    <t>Monitoring &amp; Evaluation of BUB Projects</t>
  </si>
  <si>
    <t>MFO 1: SOCIAL PROTECTION POLICY SERVICES</t>
  </si>
  <si>
    <t>Formulation and Development of Policies and Plans</t>
  </si>
  <si>
    <t>Social Technology Development and Enhancement</t>
  </si>
  <si>
    <t>MFO 2:  SOCIAL PROTECTION SERVICES</t>
  </si>
  <si>
    <t>Provision of Services for center-based clients</t>
  </si>
  <si>
    <t>Assistance to Victims of Disaster and Natural Calamities</t>
  </si>
  <si>
    <t>Protective Services for Individuals and Families Esp. in Difficult Circumstances</t>
  </si>
  <si>
    <t>Social Pension for Indigent Senior Citizens</t>
  </si>
  <si>
    <t>MFO 3: CAPACITY BUILDING SERVICES</t>
  </si>
  <si>
    <t>Provision of technical/advisory assistance and other related support services</t>
  </si>
  <si>
    <t>MFO 4: REGULATORY SERVICES</t>
  </si>
  <si>
    <t>Standard Setting, Licensing, Accreditation &amp; Monitoring Services</t>
  </si>
  <si>
    <t>Locally-Funded Projects</t>
  </si>
  <si>
    <t xml:space="preserve">   Social Protection</t>
  </si>
  <si>
    <t xml:space="preserve">     Family &amp; Children</t>
  </si>
  <si>
    <t>Comprehensive Proj. for Street Children, Street Families &amp; Ips - Esp. Badjaus</t>
  </si>
  <si>
    <t xml:space="preserve">   Poverty Reduction</t>
  </si>
  <si>
    <t xml:space="preserve"> National Household Targeting System for Poverty Reduction</t>
  </si>
  <si>
    <t>Implementation of Various Prog./Proj. for LGUs</t>
  </si>
  <si>
    <t>Peace and Development</t>
  </si>
  <si>
    <t>Implementation and Monitoring of PAMANA - Peace &amp; Development Fund</t>
  </si>
  <si>
    <t>Implementation and Monitoring of PAMANA - DSWD/LGU Led Livelihood</t>
  </si>
  <si>
    <t>SUB-TOTAL, AGENCY SPECIFIC BUDGET</t>
  </si>
  <si>
    <t>II. AUTOMATIC APPROPRIATIONS</t>
  </si>
  <si>
    <t>Retirement &amp; Life Insurance Premium</t>
  </si>
  <si>
    <t xml:space="preserve">         RLIP-REGULAR</t>
  </si>
  <si>
    <t>SUB-TOTAL, AUTOMATIC APPROPRIATIONS</t>
  </si>
  <si>
    <t>III. SPECIAL PURPOSE FUNDS</t>
  </si>
  <si>
    <t xml:space="preserve">        _________________</t>
  </si>
  <si>
    <t xml:space="preserve">        Terminal Leave &amp; Retirement Gratuity</t>
  </si>
  <si>
    <t>4.   Others</t>
  </si>
  <si>
    <t>SUB-TOTAL, SPECIAL PURPOSE FUND</t>
  </si>
  <si>
    <t>Recapitulation by MFO</t>
  </si>
  <si>
    <t xml:space="preserve">               MFO 1</t>
  </si>
  <si>
    <t xml:space="preserve">               MFO 2</t>
  </si>
  <si>
    <t xml:space="preserve">               MFO 3</t>
  </si>
  <si>
    <t xml:space="preserve">               MFO 4</t>
  </si>
  <si>
    <t>Recommending Approval:</t>
  </si>
  <si>
    <t>Approved by:</t>
  </si>
  <si>
    <t>Budget Officer</t>
  </si>
  <si>
    <t>Accountant</t>
  </si>
  <si>
    <t>Agency Head/Department Secretary</t>
  </si>
  <si>
    <t>Date:</t>
  </si>
  <si>
    <t>As of September 30, 2014</t>
  </si>
  <si>
    <t>REGIONAL OFFICE III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</si>
  <si>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</si>
  <si>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</si>
  <si>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</si>
  <si>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</si>
  <si>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</si>
  <si>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</si>
  <si>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</si>
  <si>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</si>
  <si>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</si>
  <si>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</si>
  <si>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</si>
  <si>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</si>
  <si>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</si>
  <si>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</si>
  <si>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</si>
  <si>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</si>
  <si>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</si>
  <si>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</si>
  <si>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</si>
  <si>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</si>
  <si>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</si>
  <si>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</si>
  <si>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</si>
  <si>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</si>
  <si>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</si>
  <si>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</si>
  <si>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</si>
  <si>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</si>
  <si>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</si>
  <si>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</si>
  <si>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</si>
  <si>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</si>
  <si>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</si>
  <si>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</si>
  <si>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</si>
  <si>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</si>
  <si>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_____________</t>
  </si>
  <si>
    <t>Implementation of the socio-economic component of the normalization process</t>
  </si>
  <si>
    <t>_______________________</t>
  </si>
  <si>
    <t>Regional Director</t>
  </si>
  <si>
    <t xml:space="preserve">         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</si>
</sst>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7" formatCode="0_);\(0\)"/>
    <numFmt numFmtId="168" formatCode="_(* #,##0.00_);_(* \(#,##0.00\);_(* \-??_);_(@_)"/>
    <numFmt numFmtId="169" formatCode="mm/dd/yy;@"/>
    <numFmt numFmtId="170" formatCode="[$-409]General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909">
    <xf numFmtId="0" fontId="0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9" fillId="0" borderId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3" fillId="0" borderId="0" applyFill="0" applyBorder="0" applyAlignment="0" applyProtection="0"/>
    <xf numFmtId="167" fontId="3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3" fillId="0" borderId="0" applyFill="0" applyBorder="0" applyAlignment="0" applyProtection="0"/>
    <xf numFmtId="169" fontId="3" fillId="0" borderId="0" applyFill="0" applyBorder="0" applyAlignment="0" applyProtection="0"/>
    <xf numFmtId="0" fontId="3" fillId="0" borderId="0" applyFill="0" applyBorder="0" applyAlignment="0" applyProtection="0"/>
    <xf numFmtId="167" fontId="3" fillId="0" borderId="0" applyFill="0" applyBorder="0" applyAlignment="0" applyProtection="0"/>
    <xf numFmtId="165" fontId="2" fillId="0" borderId="0" applyFont="0" applyFill="0" applyBorder="0" applyAlignment="0" applyProtection="0"/>
    <xf numFmtId="168" fontId="21" fillId="0" borderId="0" applyFill="0" applyBorder="0" applyAlignment="0" applyProtection="0"/>
    <xf numFmtId="0" fontId="3" fillId="0" borderId="0" applyFill="0" applyBorder="0" applyAlignment="0" applyProtection="0"/>
    <xf numFmtId="167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3" fillId="0" borderId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9" fontId="3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0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7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61">
    <xf numFmtId="0" fontId="0" fillId="0" borderId="0" xfId="0"/>
    <xf numFmtId="165" fontId="0" fillId="0" borderId="0" xfId="1" applyFont="1"/>
    <xf numFmtId="165" fontId="4" fillId="0" borderId="0" xfId="1" applyFont="1"/>
    <xf numFmtId="0" fontId="0" fillId="0" borderId="0" xfId="0" applyBorder="1"/>
    <xf numFmtId="165" fontId="0" fillId="0" borderId="1" xfId="1" applyFont="1" applyBorder="1"/>
    <xf numFmtId="165" fontId="4" fillId="0" borderId="1" xfId="1" quotePrefix="1" applyFont="1" applyBorder="1"/>
    <xf numFmtId="0" fontId="3" fillId="0" borderId="0" xfId="0" applyFont="1" applyBorder="1"/>
    <xf numFmtId="0" fontId="4" fillId="0" borderId="2" xfId="0" applyFont="1" applyBorder="1" applyAlignment="1">
      <alignment horizontal="center"/>
    </xf>
    <xf numFmtId="0" fontId="5" fillId="0" borderId="0" xfId="0" applyFont="1"/>
    <xf numFmtId="165" fontId="5" fillId="0" borderId="1" xfId="1" applyFont="1" applyBorder="1"/>
    <xf numFmtId="165" fontId="5" fillId="0" borderId="3" xfId="1" quotePrefix="1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 applyAlignment="1">
      <alignment horizontal="left"/>
    </xf>
    <xf numFmtId="0" fontId="4" fillId="0" borderId="1" xfId="0" applyFont="1" applyBorder="1"/>
    <xf numFmtId="0" fontId="4" fillId="0" borderId="0" xfId="0" applyFont="1" applyBorder="1"/>
    <xf numFmtId="0" fontId="3" fillId="0" borderId="1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0" xfId="0" applyFont="1" applyBorder="1"/>
    <xf numFmtId="0" fontId="5" fillId="0" borderId="2" xfId="0" applyFont="1" applyBorder="1" applyAlignment="1">
      <alignment horizontal="left"/>
    </xf>
    <xf numFmtId="165" fontId="5" fillId="0" borderId="6" xfId="1" quotePrefix="1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 applyAlignment="1">
      <alignment horizontal="left"/>
    </xf>
    <xf numFmtId="165" fontId="5" fillId="0" borderId="9" xfId="1" applyFont="1" applyBorder="1"/>
    <xf numFmtId="0" fontId="5" fillId="0" borderId="9" xfId="0" applyFont="1" applyBorder="1"/>
    <xf numFmtId="0" fontId="5" fillId="0" borderId="10" xfId="0" applyFont="1" applyBorder="1"/>
    <xf numFmtId="0" fontId="5" fillId="0" borderId="11" xfId="0" applyFont="1" applyBorder="1" applyAlignment="1">
      <alignment horizontal="center"/>
    </xf>
    <xf numFmtId="0" fontId="6" fillId="0" borderId="1" xfId="0" applyFont="1" applyBorder="1" applyAlignment="1">
      <alignment horizontal="left" indent="2"/>
    </xf>
    <xf numFmtId="0" fontId="6" fillId="0" borderId="0" xfId="0" applyFont="1" applyBorder="1" applyAlignment="1">
      <alignment horizontal="left" indent="2"/>
    </xf>
    <xf numFmtId="0" fontId="5" fillId="0" borderId="0" xfId="0" applyFont="1" applyBorder="1" applyAlignment="1"/>
    <xf numFmtId="0" fontId="3" fillId="0" borderId="1" xfId="0" applyFont="1" applyBorder="1" applyAlignment="1">
      <alignment horizontal="center"/>
    </xf>
    <xf numFmtId="0" fontId="3" fillId="0" borderId="0" xfId="0" applyFont="1" applyBorder="1" applyAlignment="1"/>
    <xf numFmtId="165" fontId="0" fillId="0" borderId="6" xfId="1" applyFont="1" applyBorder="1"/>
    <xf numFmtId="165" fontId="0" fillId="0" borderId="9" xfId="1" applyFont="1" applyBorder="1"/>
    <xf numFmtId="165" fontId="4" fillId="0" borderId="6" xfId="1" quotePrefix="1" applyFont="1" applyBorder="1"/>
    <xf numFmtId="0" fontId="3" fillId="0" borderId="0" xfId="0" applyFont="1" applyFill="1" applyBorder="1" applyAlignment="1"/>
    <xf numFmtId="0" fontId="7" fillId="0" borderId="2" xfId="0" applyFont="1" applyBorder="1" applyAlignment="1"/>
    <xf numFmtId="0" fontId="3" fillId="0" borderId="2" xfId="0" applyFont="1" applyBorder="1"/>
    <xf numFmtId="0" fontId="8" fillId="0" borderId="0" xfId="0" applyFont="1" applyBorder="1" applyAlignment="1"/>
    <xf numFmtId="0" fontId="7" fillId="0" borderId="2" xfId="0" applyFont="1" applyBorder="1"/>
    <xf numFmtId="0" fontId="7" fillId="0" borderId="0" xfId="0" applyFont="1"/>
    <xf numFmtId="0" fontId="9" fillId="0" borderId="0" xfId="0" applyFont="1"/>
    <xf numFmtId="0" fontId="7" fillId="0" borderId="2" xfId="0" applyFont="1" applyBorder="1" applyAlignment="1">
      <alignment horizontal="left"/>
    </xf>
    <xf numFmtId="165" fontId="4" fillId="0" borderId="9" xfId="1" quotePrefix="1" applyFont="1" applyBorder="1"/>
    <xf numFmtId="0" fontId="6" fillId="0" borderId="1" xfId="0" applyFont="1" applyBorder="1" applyAlignment="1">
      <alignment horizontal="left" indent="1"/>
    </xf>
    <xf numFmtId="0" fontId="6" fillId="0" borderId="0" xfId="0" applyFont="1" applyBorder="1" applyAlignment="1">
      <alignment horizontal="left" indent="1"/>
    </xf>
    <xf numFmtId="0" fontId="0" fillId="0" borderId="1" xfId="0" applyBorder="1"/>
    <xf numFmtId="0" fontId="8" fillId="0" borderId="0" xfId="0" applyFont="1" applyBorder="1"/>
    <xf numFmtId="0" fontId="5" fillId="0" borderId="12" xfId="0" applyFont="1" applyBorder="1" applyAlignment="1"/>
    <xf numFmtId="165" fontId="9" fillId="0" borderId="1" xfId="1" applyFont="1" applyBorder="1"/>
    <xf numFmtId="165" fontId="7" fillId="0" borderId="1" xfId="1" quotePrefix="1" applyFont="1" applyBorder="1"/>
    <xf numFmtId="0" fontId="9" fillId="0" borderId="1" xfId="0" applyFont="1" applyBorder="1"/>
    <xf numFmtId="0" fontId="9" fillId="0" borderId="0" xfId="0" applyFont="1" applyBorder="1"/>
    <xf numFmtId="0" fontId="7" fillId="0" borderId="0" xfId="0" applyFont="1" applyBorder="1"/>
    <xf numFmtId="0" fontId="4" fillId="0" borderId="2" xfId="0" applyFont="1" applyBorder="1" applyAlignment="1">
      <alignment horizontal="left"/>
    </xf>
    <xf numFmtId="165" fontId="5" fillId="0" borderId="9" xfId="1" quotePrefix="1" applyFont="1" applyBorder="1"/>
    <xf numFmtId="0" fontId="5" fillId="0" borderId="2" xfId="0" applyFont="1" applyBorder="1" applyAlignment="1">
      <alignment horizontal="center"/>
    </xf>
    <xf numFmtId="165" fontId="5" fillId="0" borderId="6" xfId="1" applyFont="1" applyBorder="1"/>
    <xf numFmtId="0" fontId="5" fillId="0" borderId="2" xfId="0" applyFont="1" applyBorder="1" applyAlignment="1"/>
    <xf numFmtId="0" fontId="4" fillId="0" borderId="1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8" fillId="0" borderId="0" xfId="0" applyFont="1"/>
    <xf numFmtId="165" fontId="8" fillId="0" borderId="1" xfId="1" applyFont="1" applyBorder="1"/>
    <xf numFmtId="165" fontId="8" fillId="0" borderId="6" xfId="1" applyFont="1" applyBorder="1"/>
    <xf numFmtId="0" fontId="8" fillId="0" borderId="2" xfId="0" applyFont="1" applyBorder="1" applyAlignment="1">
      <alignment horizontal="center"/>
    </xf>
    <xf numFmtId="0" fontId="5" fillId="0" borderId="0" xfId="0" applyFont="1" applyBorder="1" applyAlignment="1">
      <alignment horizontal="left" indent="3"/>
    </xf>
    <xf numFmtId="0" fontId="4" fillId="0" borderId="2" xfId="0" quotePrefix="1" applyFont="1" applyBorder="1" applyAlignment="1">
      <alignment horizontal="center"/>
    </xf>
    <xf numFmtId="0" fontId="5" fillId="0" borderId="1" xfId="0" applyFont="1" applyBorder="1"/>
    <xf numFmtId="0" fontId="5" fillId="0" borderId="2" xfId="0" quotePrefix="1" applyFont="1" applyBorder="1" applyAlignment="1">
      <alignment horizontal="center"/>
    </xf>
    <xf numFmtId="0" fontId="5" fillId="0" borderId="0" xfId="0" applyFont="1" applyBorder="1" applyAlignment="1">
      <alignment horizontal="left" indent="2"/>
    </xf>
    <xf numFmtId="0" fontId="3" fillId="0" borderId="2" xfId="0" applyFont="1" applyBorder="1" applyAlignment="1">
      <alignment horizontal="center"/>
    </xf>
    <xf numFmtId="0" fontId="4" fillId="0" borderId="2" xfId="0" applyFont="1" applyBorder="1"/>
    <xf numFmtId="0" fontId="5" fillId="0" borderId="0" xfId="0" applyFont="1" applyFill="1" applyBorder="1" applyAlignment="1">
      <alignment horizontal="left" indent="2"/>
    </xf>
    <xf numFmtId="0" fontId="10" fillId="0" borderId="0" xfId="0" applyFont="1"/>
    <xf numFmtId="165" fontId="10" fillId="0" borderId="1" xfId="1" applyFont="1" applyBorder="1"/>
    <xf numFmtId="165" fontId="11" fillId="0" borderId="1" xfId="1" applyFont="1" applyBorder="1"/>
    <xf numFmtId="0" fontId="10" fillId="0" borderId="1" xfId="0" applyFont="1" applyBorder="1"/>
    <xf numFmtId="0" fontId="10" fillId="0" borderId="0" xfId="0" applyFont="1" applyBorder="1"/>
    <xf numFmtId="0" fontId="12" fillId="0" borderId="0" xfId="0" applyFont="1" applyBorder="1"/>
    <xf numFmtId="0" fontId="11" fillId="0" borderId="2" xfId="0" applyFont="1" applyBorder="1"/>
    <xf numFmtId="165" fontId="5" fillId="0" borderId="1" xfId="1" quotePrefix="1" applyFont="1" applyBorder="1"/>
    <xf numFmtId="165" fontId="7" fillId="0" borderId="1" xfId="1" applyFont="1" applyBorder="1"/>
    <xf numFmtId="0" fontId="3" fillId="0" borderId="1" xfId="0" applyFont="1" applyBorder="1"/>
    <xf numFmtId="0" fontId="11" fillId="0" borderId="2" xfId="0" applyFont="1" applyBorder="1" applyAlignment="1">
      <alignment horizontal="left"/>
    </xf>
    <xf numFmtId="165" fontId="0" fillId="0" borderId="1" xfId="1" applyFont="1" applyBorder="1" applyAlignment="1">
      <alignment horizontal="center" vertical="center"/>
    </xf>
    <xf numFmtId="165" fontId="4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5" fillId="0" borderId="15" xfId="1" quotePrefix="1" applyFont="1" applyBorder="1" applyAlignment="1">
      <alignment horizontal="center" vertical="justify"/>
    </xf>
    <xf numFmtId="165" fontId="5" fillId="0" borderId="15" xfId="1" applyFont="1" applyBorder="1" applyAlignment="1">
      <alignment horizontal="center" vertical="justify"/>
    </xf>
    <xf numFmtId="165" fontId="5" fillId="0" borderId="16" xfId="1" quotePrefix="1" applyFont="1" applyBorder="1" applyAlignment="1">
      <alignment horizontal="center" vertical="justify"/>
    </xf>
    <xf numFmtId="165" fontId="5" fillId="0" borderId="17" xfId="1" quotePrefix="1" applyFont="1" applyBorder="1" applyAlignment="1">
      <alignment horizontal="center" vertical="justify"/>
    </xf>
    <xf numFmtId="165" fontId="5" fillId="0" borderId="2" xfId="1" applyFont="1" applyBorder="1" applyAlignment="1">
      <alignment horizontal="center" vertical="justify"/>
    </xf>
    <xf numFmtId="165" fontId="5" fillId="0" borderId="0" xfId="1" applyFont="1" applyBorder="1" applyAlignment="1">
      <alignment horizontal="center" vertical="justify"/>
    </xf>
    <xf numFmtId="165" fontId="5" fillId="0" borderId="18" xfId="1" applyFont="1" applyBorder="1" applyAlignment="1">
      <alignment horizontal="center" vertical="justify"/>
    </xf>
    <xf numFmtId="165" fontId="5" fillId="0" borderId="21" xfId="1" applyFont="1" applyBorder="1" applyAlignment="1">
      <alignment horizontal="center" vertical="justify"/>
    </xf>
    <xf numFmtId="165" fontId="5" fillId="0" borderId="21" xfId="1" applyFont="1" applyBorder="1" applyAlignment="1">
      <alignment vertical="justify"/>
    </xf>
    <xf numFmtId="165" fontId="5" fillId="0" borderId="22" xfId="1" applyFont="1" applyBorder="1" applyAlignment="1">
      <alignment vertical="justify"/>
    </xf>
    <xf numFmtId="0" fontId="5" fillId="2" borderId="5" xfId="0" applyFont="1" applyFill="1" applyBorder="1" applyAlignment="1">
      <alignment horizontal="left"/>
    </xf>
    <xf numFmtId="0" fontId="5" fillId="2" borderId="4" xfId="0" applyFont="1" applyFill="1" applyBorder="1"/>
    <xf numFmtId="0" fontId="5" fillId="2" borderId="3" xfId="0" applyFont="1" applyFill="1" applyBorder="1"/>
    <xf numFmtId="165" fontId="5" fillId="2" borderId="3" xfId="1" quotePrefix="1" applyFont="1" applyFill="1" applyBorder="1"/>
    <xf numFmtId="0" fontId="3" fillId="0" borderId="24" xfId="0" applyFont="1" applyBorder="1"/>
    <xf numFmtId="0" fontId="3" fillId="0" borderId="23" xfId="0" applyFont="1" applyBorder="1"/>
    <xf numFmtId="0" fontId="14" fillId="0" borderId="23" xfId="0" applyFont="1" applyBorder="1" applyAlignment="1"/>
    <xf numFmtId="0" fontId="3" fillId="0" borderId="0" xfId="0" applyFont="1"/>
    <xf numFmtId="0" fontId="16" fillId="0" borderId="0" xfId="0" applyFont="1" applyBorder="1"/>
    <xf numFmtId="0" fontId="14" fillId="0" borderId="0" xfId="0" applyFont="1" applyBorder="1" applyAlignment="1"/>
    <xf numFmtId="0" fontId="9" fillId="0" borderId="12" xfId="0" applyFont="1" applyBorder="1"/>
    <xf numFmtId="0" fontId="7" fillId="0" borderId="0" xfId="0" applyFont="1" applyBorder="1" applyAlignment="1"/>
    <xf numFmtId="0" fontId="7" fillId="0" borderId="0" xfId="0" applyFont="1" applyBorder="1" applyAlignment="1">
      <alignment horizontal="right"/>
    </xf>
    <xf numFmtId="0" fontId="7" fillId="0" borderId="15" xfId="0" applyFont="1" applyBorder="1"/>
    <xf numFmtId="0" fontId="7" fillId="0" borderId="16" xfId="0" applyFont="1" applyBorder="1"/>
    <xf numFmtId="0" fontId="7" fillId="0" borderId="16" xfId="0" applyFont="1" applyBorder="1" applyAlignment="1">
      <alignment horizontal="center"/>
    </xf>
    <xf numFmtId="0" fontId="9" fillId="0" borderId="16" xfId="0" applyFont="1" applyBorder="1"/>
    <xf numFmtId="0" fontId="7" fillId="0" borderId="16" xfId="0" applyFont="1" applyBorder="1" applyAlignment="1">
      <alignment horizontal="right"/>
    </xf>
    <xf numFmtId="0" fontId="9" fillId="0" borderId="14" xfId="0" applyFont="1" applyBorder="1"/>
    <xf numFmtId="0" fontId="8" fillId="3" borderId="25" xfId="0" applyFont="1" applyFill="1" applyBorder="1" applyAlignment="1">
      <alignment horizontal="center" wrapText="1"/>
    </xf>
    <xf numFmtId="0" fontId="9" fillId="3" borderId="25" xfId="0" applyFont="1" applyFill="1" applyBorder="1" applyAlignment="1">
      <alignment horizontal="center" wrapText="1"/>
    </xf>
    <xf numFmtId="0" fontId="0" fillId="0" borderId="2" xfId="0" applyBorder="1"/>
    <xf numFmtId="0" fontId="0" fillId="0" borderId="19" xfId="0" applyBorder="1"/>
    <xf numFmtId="0" fontId="5" fillId="0" borderId="1" xfId="0" applyFont="1" applyBorder="1" applyAlignment="1">
      <alignment horizontal="left"/>
    </xf>
    <xf numFmtId="0" fontId="5" fillId="0" borderId="2" xfId="0" applyFont="1" applyBorder="1"/>
    <xf numFmtId="0" fontId="5" fillId="0" borderId="1" xfId="0" applyFont="1" applyBorder="1" applyAlignment="1"/>
    <xf numFmtId="0" fontId="14" fillId="0" borderId="12" xfId="0" applyFont="1" applyBorder="1" applyAlignment="1"/>
    <xf numFmtId="0" fontId="15" fillId="0" borderId="20" xfId="0" applyFont="1" applyBorder="1" applyAlignment="1"/>
    <xf numFmtId="0" fontId="14" fillId="0" borderId="0" xfId="0" applyFont="1" applyAlignment="1"/>
    <xf numFmtId="0" fontId="11" fillId="0" borderId="0" xfId="0" applyFont="1" applyBorder="1"/>
    <xf numFmtId="165" fontId="4" fillId="0" borderId="1" xfId="1" applyFont="1" applyBorder="1"/>
    <xf numFmtId="165" fontId="4" fillId="0" borderId="19" xfId="1" applyFont="1" applyBorder="1"/>
    <xf numFmtId="165" fontId="0" fillId="0" borderId="19" xfId="1" applyFont="1" applyBorder="1"/>
    <xf numFmtId="0" fontId="17" fillId="0" borderId="1" xfId="0" applyFont="1" applyBorder="1" applyAlignment="1"/>
    <xf numFmtId="0" fontId="17" fillId="0" borderId="12" xfId="0" applyFont="1" applyBorder="1"/>
    <xf numFmtId="0" fontId="0" fillId="0" borderId="13" xfId="0" applyBorder="1"/>
    <xf numFmtId="165" fontId="0" fillId="0" borderId="13" xfId="1" applyFont="1" applyBorder="1"/>
    <xf numFmtId="0" fontId="4" fillId="0" borderId="12" xfId="0" applyFont="1" applyBorder="1"/>
    <xf numFmtId="0" fontId="7" fillId="0" borderId="0" xfId="0" applyFont="1" applyAlignment="1"/>
    <xf numFmtId="0" fontId="4" fillId="0" borderId="0" xfId="0" applyFont="1" applyBorder="1" applyAlignment="1">
      <alignment horizontal="center"/>
    </xf>
    <xf numFmtId="165" fontId="0" fillId="0" borderId="12" xfId="1" applyFont="1" applyBorder="1"/>
    <xf numFmtId="165" fontId="9" fillId="0" borderId="12" xfId="1" applyFont="1" applyBorder="1"/>
    <xf numFmtId="0" fontId="18" fillId="0" borderId="0" xfId="0" applyFont="1" applyBorder="1"/>
    <xf numFmtId="0" fontId="7" fillId="0" borderId="0" xfId="0" applyFont="1" applyBorder="1" applyAlignment="1">
      <alignment horizontal="center"/>
    </xf>
    <xf numFmtId="0" fontId="0" fillId="0" borderId="12" xfId="0" applyBorder="1"/>
    <xf numFmtId="0" fontId="4" fillId="0" borderId="0" xfId="0" applyFont="1"/>
    <xf numFmtId="0" fontId="5" fillId="0" borderId="12" xfId="0" applyFont="1" applyBorder="1"/>
    <xf numFmtId="165" fontId="3" fillId="0" borderId="0" xfId="1" applyFont="1"/>
    <xf numFmtId="0" fontId="5" fillId="0" borderId="23" xfId="0" applyFont="1" applyBorder="1"/>
    <xf numFmtId="165" fontId="3" fillId="0" borderId="23" xfId="1" applyFont="1" applyBorder="1"/>
    <xf numFmtId="165" fontId="14" fillId="0" borderId="23" xfId="1" applyFont="1" applyBorder="1" applyAlignment="1"/>
    <xf numFmtId="165" fontId="15" fillId="0" borderId="23" xfId="1" applyFont="1" applyBorder="1" applyAlignment="1"/>
    <xf numFmtId="165" fontId="3" fillId="0" borderId="20" xfId="1" applyFont="1" applyBorder="1"/>
    <xf numFmtId="0" fontId="7" fillId="0" borderId="30" xfId="0" applyFont="1" applyBorder="1" applyAlignment="1"/>
    <xf numFmtId="165" fontId="14" fillId="0" borderId="0" xfId="1" applyFont="1" applyBorder="1" applyAlignment="1"/>
    <xf numFmtId="0" fontId="7" fillId="0" borderId="12" xfId="0" applyFont="1" applyBorder="1" applyAlignment="1"/>
    <xf numFmtId="165" fontId="7" fillId="0" borderId="0" xfId="1" applyFont="1" applyBorder="1" applyAlignment="1">
      <alignment horizontal="center"/>
    </xf>
    <xf numFmtId="165" fontId="9" fillId="0" borderId="0" xfId="1" applyFont="1" applyBorder="1"/>
    <xf numFmtId="165" fontId="16" fillId="0" borderId="0" xfId="1" applyFont="1" applyBorder="1"/>
    <xf numFmtId="165" fontId="3" fillId="0" borderId="0" xfId="1" applyFont="1" applyBorder="1"/>
    <xf numFmtId="165" fontId="7" fillId="0" borderId="0" xfId="1" applyFont="1" applyBorder="1" applyAlignment="1"/>
    <xf numFmtId="165" fontId="7" fillId="0" borderId="0" xfId="1" applyFont="1" applyBorder="1" applyAlignment="1">
      <alignment horizontal="right"/>
    </xf>
    <xf numFmtId="0" fontId="5" fillId="0" borderId="16" xfId="0" applyFont="1" applyBorder="1"/>
    <xf numFmtId="165" fontId="7" fillId="0" borderId="16" xfId="1" applyFont="1" applyBorder="1" applyAlignment="1">
      <alignment horizontal="center"/>
    </xf>
    <xf numFmtId="165" fontId="9" fillId="0" borderId="16" xfId="1" applyFont="1" applyBorder="1"/>
    <xf numFmtId="165" fontId="7" fillId="0" borderId="16" xfId="1" applyFont="1" applyBorder="1" applyAlignment="1">
      <alignment horizontal="right"/>
    </xf>
    <xf numFmtId="165" fontId="9" fillId="0" borderId="14" xfId="1" applyFont="1" applyBorder="1"/>
    <xf numFmtId="165" fontId="8" fillId="3" borderId="25" xfId="1" applyFont="1" applyFill="1" applyBorder="1" applyAlignment="1">
      <alignment horizontal="center" wrapText="1"/>
    </xf>
    <xf numFmtId="165" fontId="8" fillId="3" borderId="31" xfId="1" applyFont="1" applyFill="1" applyBorder="1" applyAlignment="1">
      <alignment horizontal="center" wrapText="1"/>
    </xf>
    <xf numFmtId="165" fontId="8" fillId="3" borderId="21" xfId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17" fillId="0" borderId="0" xfId="0" applyFont="1" applyBorder="1"/>
    <xf numFmtId="165" fontId="4" fillId="0" borderId="6" xfId="1" applyFont="1" applyBorder="1"/>
    <xf numFmtId="0" fontId="8" fillId="0" borderId="12" xfId="0" applyFont="1" applyBorder="1"/>
    <xf numFmtId="0" fontId="17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 wrapText="1"/>
    </xf>
    <xf numFmtId="0" fontId="5" fillId="0" borderId="12" xfId="0" applyFont="1" applyBorder="1" applyAlignment="1">
      <alignment horizontal="center"/>
    </xf>
    <xf numFmtId="0" fontId="20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left" wrapText="1"/>
    </xf>
    <xf numFmtId="0" fontId="8" fillId="0" borderId="12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2" xfId="0" applyFont="1" applyBorder="1" applyAlignment="1">
      <alignment horizontal="left" wrapText="1"/>
    </xf>
    <xf numFmtId="0" fontId="5" fillId="0" borderId="15" xfId="0" applyFont="1" applyBorder="1" applyAlignment="1">
      <alignment horizontal="left"/>
    </xf>
    <xf numFmtId="0" fontId="0" fillId="0" borderId="16" xfId="0" applyBorder="1"/>
    <xf numFmtId="165" fontId="0" fillId="0" borderId="14" xfId="1" applyFont="1" applyBorder="1"/>
    <xf numFmtId="165" fontId="4" fillId="0" borderId="7" xfId="1" applyFont="1" applyBorder="1"/>
    <xf numFmtId="0" fontId="14" fillId="0" borderId="0" xfId="0" applyFont="1" applyAlignment="1">
      <alignment horizontal="center"/>
    </xf>
    <xf numFmtId="165" fontId="4" fillId="0" borderId="30" xfId="1" applyFont="1" applyBorder="1"/>
    <xf numFmtId="165" fontId="4" fillId="0" borderId="29" xfId="1" applyFont="1" applyBorder="1"/>
    <xf numFmtId="165" fontId="4" fillId="0" borderId="32" xfId="1" applyFont="1" applyBorder="1"/>
    <xf numFmtId="0" fontId="0" fillId="0" borderId="0" xfId="0" applyFont="1"/>
    <xf numFmtId="0" fontId="7" fillId="0" borderId="0" xfId="0" applyFont="1" applyBorder="1" applyAlignment="1">
      <alignment horizontal="center"/>
    </xf>
    <xf numFmtId="165" fontId="4" fillId="0" borderId="0" xfId="1" applyFont="1" applyBorder="1" applyAlignment="1">
      <alignment horizontal="center"/>
    </xf>
    <xf numFmtId="165" fontId="7" fillId="0" borderId="19" xfId="1" applyFont="1" applyBorder="1" applyAlignment="1">
      <alignment horizontal="center" vertical="center" wrapText="1"/>
    </xf>
    <xf numFmtId="165" fontId="7" fillId="0" borderId="1" xfId="1" applyFont="1" applyBorder="1" applyAlignment="1">
      <alignment horizontal="center" vertical="center" wrapText="1"/>
    </xf>
    <xf numFmtId="165" fontId="7" fillId="0" borderId="13" xfId="1" applyFont="1" applyBorder="1" applyAlignment="1">
      <alignment horizontal="center" vertical="center" wrapText="1"/>
    </xf>
    <xf numFmtId="165" fontId="7" fillId="0" borderId="22" xfId="1" applyFont="1" applyBorder="1" applyAlignment="1">
      <alignment horizontal="center" vertical="center" wrapText="1"/>
    </xf>
    <xf numFmtId="165" fontId="7" fillId="0" borderId="31" xfId="1" applyFont="1" applyBorder="1" applyAlignment="1">
      <alignment horizontal="center" vertical="center" wrapText="1"/>
    </xf>
    <xf numFmtId="165" fontId="5" fillId="0" borderId="19" xfId="1" applyFont="1" applyBorder="1" applyAlignment="1">
      <alignment horizontal="center" vertical="center" wrapText="1"/>
    </xf>
    <xf numFmtId="165" fontId="5" fillId="0" borderId="13" xfId="1" applyFont="1" applyBorder="1" applyAlignment="1">
      <alignment horizontal="center" vertical="center" wrapText="1"/>
    </xf>
    <xf numFmtId="165" fontId="7" fillId="0" borderId="20" xfId="1" applyFont="1" applyBorder="1" applyAlignment="1">
      <alignment horizontal="center" vertical="center" wrapText="1"/>
    </xf>
    <xf numFmtId="165" fontId="7" fillId="0" borderId="12" xfId="1" applyFont="1" applyBorder="1" applyAlignment="1">
      <alignment horizontal="center" vertical="center" wrapText="1"/>
    </xf>
    <xf numFmtId="165" fontId="5" fillId="0" borderId="1" xfId="1" applyFont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wrapText="1"/>
    </xf>
    <xf numFmtId="0" fontId="8" fillId="3" borderId="21" xfId="0" applyFont="1" applyFill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165" fontId="7" fillId="0" borderId="21" xfId="1" applyFont="1" applyBorder="1" applyAlignment="1">
      <alignment horizontal="center" vertical="center" wrapText="1"/>
    </xf>
    <xf numFmtId="165" fontId="7" fillId="0" borderId="22" xfId="1" applyFont="1" applyBorder="1" applyAlignment="1">
      <alignment horizontal="center"/>
    </xf>
    <xf numFmtId="165" fontId="7" fillId="0" borderId="21" xfId="1" applyFont="1" applyBorder="1" applyAlignment="1">
      <alignment horizontal="center"/>
    </xf>
    <xf numFmtId="165" fontId="7" fillId="0" borderId="31" xfId="1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5" fillId="0" borderId="24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4" fillId="0" borderId="1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165" fontId="13" fillId="0" borderId="19" xfId="1" applyFont="1" applyFill="1" applyBorder="1" applyAlignment="1">
      <alignment horizontal="center" vertical="center" wrapText="1"/>
    </xf>
    <xf numFmtId="165" fontId="9" fillId="0" borderId="1" xfId="1" applyFont="1" applyBorder="1" applyAlignment="1">
      <alignment horizontal="center" vertical="center" wrapText="1"/>
    </xf>
    <xf numFmtId="165" fontId="9" fillId="0" borderId="13" xfId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24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165" fontId="5" fillId="0" borderId="19" xfId="1" applyFont="1" applyFill="1" applyBorder="1" applyAlignment="1">
      <alignment horizontal="center" vertical="center" wrapText="1"/>
    </xf>
    <xf numFmtId="165" fontId="5" fillId="0" borderId="1" xfId="1" applyFont="1" applyFill="1" applyBorder="1" applyAlignment="1">
      <alignment horizontal="center" vertical="center" wrapText="1"/>
    </xf>
    <xf numFmtId="165" fontId="5" fillId="0" borderId="13" xfId="1" applyFont="1" applyFill="1" applyBorder="1" applyAlignment="1">
      <alignment horizontal="center" vertical="center" wrapText="1"/>
    </xf>
    <xf numFmtId="165" fontId="5" fillId="0" borderId="26" xfId="1" applyFont="1" applyBorder="1" applyAlignment="1">
      <alignment horizontal="center" vertical="center" wrapText="1"/>
    </xf>
    <xf numFmtId="165" fontId="5" fillId="0" borderId="27" xfId="1" applyFont="1" applyBorder="1" applyAlignment="1">
      <alignment horizontal="center" vertical="center" wrapText="1"/>
    </xf>
    <xf numFmtId="165" fontId="5" fillId="0" borderId="28" xfId="1" applyFont="1" applyBorder="1" applyAlignment="1">
      <alignment horizontal="center" vertical="center" wrapText="1"/>
    </xf>
  </cellXfs>
  <cellStyles count="909">
    <cellStyle name="Comma" xfId="1" builtinId="3"/>
    <cellStyle name="Comma 10" xfId="5"/>
    <cellStyle name="Comma 10 2" xfId="70"/>
    <cellStyle name="Comma 10 2 2" xfId="71"/>
    <cellStyle name="Comma 11" xfId="6"/>
    <cellStyle name="Comma 11 2" xfId="72"/>
    <cellStyle name="Comma 11 3" xfId="73"/>
    <cellStyle name="Comma 11 4" xfId="74"/>
    <cellStyle name="Comma 11 5" xfId="75"/>
    <cellStyle name="Comma 11 6" xfId="76"/>
    <cellStyle name="Comma 12" xfId="7"/>
    <cellStyle name="Comma 12 2" xfId="77"/>
    <cellStyle name="Comma 13" xfId="8"/>
    <cellStyle name="Comma 13 2" xfId="78"/>
    <cellStyle name="Comma 14" xfId="79"/>
    <cellStyle name="Comma 14 2" xfId="80"/>
    <cellStyle name="Comma 14 2 2" xfId="81"/>
    <cellStyle name="Comma 14 3" xfId="82"/>
    <cellStyle name="Comma 15" xfId="83"/>
    <cellStyle name="Comma 16" xfId="84"/>
    <cellStyle name="Comma 17" xfId="85"/>
    <cellStyle name="Comma 18" xfId="86"/>
    <cellStyle name="Comma 19" xfId="87"/>
    <cellStyle name="Comma 19 2" xfId="88"/>
    <cellStyle name="Comma 2" xfId="2"/>
    <cellStyle name="Comma 2 10" xfId="9"/>
    <cellStyle name="Comma 2 11" xfId="89"/>
    <cellStyle name="Comma 2 12" xfId="90"/>
    <cellStyle name="Comma 2 13" xfId="91"/>
    <cellStyle name="Comma 2 14" xfId="92"/>
    <cellStyle name="Comma 2 15" xfId="93"/>
    <cellStyle name="Comma 2 16" xfId="94"/>
    <cellStyle name="Comma 2 17" xfId="95"/>
    <cellStyle name="Comma 2 18" xfId="96"/>
    <cellStyle name="Comma 2 19" xfId="97"/>
    <cellStyle name="Comma 2 2" xfId="10"/>
    <cellStyle name="Comma 2 2 10" xfId="98"/>
    <cellStyle name="Comma 2 2 11" xfId="99"/>
    <cellStyle name="Comma 2 2 12" xfId="100"/>
    <cellStyle name="Comma 2 2 13" xfId="101"/>
    <cellStyle name="Comma 2 2 14" xfId="102"/>
    <cellStyle name="Comma 2 2 15" xfId="103"/>
    <cellStyle name="Comma 2 2 16" xfId="104"/>
    <cellStyle name="Comma 2 2 17" xfId="105"/>
    <cellStyle name="Comma 2 2 18" xfId="106"/>
    <cellStyle name="Comma 2 2 19" xfId="107"/>
    <cellStyle name="Comma 2 2 2" xfId="11"/>
    <cellStyle name="Comma 2 2 2 10" xfId="108"/>
    <cellStyle name="Comma 2 2 2 11" xfId="109"/>
    <cellStyle name="Comma 2 2 2 12" xfId="110"/>
    <cellStyle name="Comma 2 2 2 13" xfId="111"/>
    <cellStyle name="Comma 2 2 2 14" xfId="112"/>
    <cellStyle name="Comma 2 2 2 15" xfId="113"/>
    <cellStyle name="Comma 2 2 2 16" xfId="114"/>
    <cellStyle name="Comma 2 2 2 17" xfId="115"/>
    <cellStyle name="Comma 2 2 2 18" xfId="116"/>
    <cellStyle name="Comma 2 2 2 19" xfId="117"/>
    <cellStyle name="Comma 2 2 2 2" xfId="12"/>
    <cellStyle name="Comma 2 2 2 20" xfId="118"/>
    <cellStyle name="Comma 2 2 2 21" xfId="119"/>
    <cellStyle name="Comma 2 2 2 22" xfId="120"/>
    <cellStyle name="Comma 2 2 2 23" xfId="121"/>
    <cellStyle name="Comma 2 2 2 24" xfId="122"/>
    <cellStyle name="Comma 2 2 2 25" xfId="123"/>
    <cellStyle name="Comma 2 2 2 26" xfId="124"/>
    <cellStyle name="Comma 2 2 2 27" xfId="125"/>
    <cellStyle name="Comma 2 2 2 28" xfId="126"/>
    <cellStyle name="Comma 2 2 2 29" xfId="127"/>
    <cellStyle name="Comma 2 2 2 3" xfId="128"/>
    <cellStyle name="Comma 2 2 2 3 2" xfId="129"/>
    <cellStyle name="Comma 2 2 2 30" xfId="130"/>
    <cellStyle name="Comma 2 2 2 31" xfId="131"/>
    <cellStyle name="Comma 2 2 2 32" xfId="132"/>
    <cellStyle name="Comma 2 2 2 33" xfId="133"/>
    <cellStyle name="Comma 2 2 2 34" xfId="134"/>
    <cellStyle name="Comma 2 2 2 35" xfId="135"/>
    <cellStyle name="Comma 2 2 2 36" xfId="136"/>
    <cellStyle name="Comma 2 2 2 37" xfId="137"/>
    <cellStyle name="Comma 2 2 2 38" xfId="138"/>
    <cellStyle name="Comma 2 2 2 39" xfId="139"/>
    <cellStyle name="Comma 2 2 2 4" xfId="140"/>
    <cellStyle name="Comma 2 2 2 40" xfId="141"/>
    <cellStyle name="Comma 2 2 2 41" xfId="142"/>
    <cellStyle name="Comma 2 2 2 42" xfId="143"/>
    <cellStyle name="Comma 2 2 2 43" xfId="144"/>
    <cellStyle name="Comma 2 2 2 44" xfId="145"/>
    <cellStyle name="Comma 2 2 2 45" xfId="146"/>
    <cellStyle name="Comma 2 2 2 46" xfId="147"/>
    <cellStyle name="Comma 2 2 2 47" xfId="148"/>
    <cellStyle name="Comma 2 2 2 48" xfId="149"/>
    <cellStyle name="Comma 2 2 2 49" xfId="150"/>
    <cellStyle name="Comma 2 2 2 5" xfId="151"/>
    <cellStyle name="Comma 2 2 2 50" xfId="152"/>
    <cellStyle name="Comma 2 2 2 51" xfId="153"/>
    <cellStyle name="Comma 2 2 2 52" xfId="154"/>
    <cellStyle name="Comma 2 2 2 53" xfId="155"/>
    <cellStyle name="Comma 2 2 2 54" xfId="156"/>
    <cellStyle name="Comma 2 2 2 55" xfId="157"/>
    <cellStyle name="Comma 2 2 2 56" xfId="158"/>
    <cellStyle name="Comma 2 2 2 57" xfId="159"/>
    <cellStyle name="Comma 2 2 2 58" xfId="160"/>
    <cellStyle name="Comma 2 2 2 59" xfId="161"/>
    <cellStyle name="Comma 2 2 2 6" xfId="13"/>
    <cellStyle name="Comma 2 2 2 6 10" xfId="162"/>
    <cellStyle name="Comma 2 2 2 6 11" xfId="163"/>
    <cellStyle name="Comma 2 2 2 6 12" xfId="164"/>
    <cellStyle name="Comma 2 2 2 6 13" xfId="165"/>
    <cellStyle name="Comma 2 2 2 6 14" xfId="166"/>
    <cellStyle name="Comma 2 2 2 6 15" xfId="167"/>
    <cellStyle name="Comma 2 2 2 6 16" xfId="168"/>
    <cellStyle name="Comma 2 2 2 6 17" xfId="169"/>
    <cellStyle name="Comma 2 2 2 6 18" xfId="170"/>
    <cellStyle name="Comma 2 2 2 6 19" xfId="171"/>
    <cellStyle name="Comma 2 2 2 6 2" xfId="172"/>
    <cellStyle name="Comma 2 2 2 6 2 10" xfId="173"/>
    <cellStyle name="Comma 2 2 2 6 2 11" xfId="174"/>
    <cellStyle name="Comma 2 2 2 6 2 12" xfId="175"/>
    <cellStyle name="Comma 2 2 2 6 2 13" xfId="176"/>
    <cellStyle name="Comma 2 2 2 6 2 14" xfId="177"/>
    <cellStyle name="Comma 2 2 2 6 2 15" xfId="178"/>
    <cellStyle name="Comma 2 2 2 6 2 16" xfId="179"/>
    <cellStyle name="Comma 2 2 2 6 2 17" xfId="180"/>
    <cellStyle name="Comma 2 2 2 6 2 18" xfId="181"/>
    <cellStyle name="Comma 2 2 2 6 2 19" xfId="182"/>
    <cellStyle name="Comma 2 2 2 6 2 2" xfId="183"/>
    <cellStyle name="Comma 2 2 2 6 2 20" xfId="184"/>
    <cellStyle name="Comma 2 2 2 6 2 21" xfId="185"/>
    <cellStyle name="Comma 2 2 2 6 2 22" xfId="186"/>
    <cellStyle name="Comma 2 2 2 6 2 23" xfId="187"/>
    <cellStyle name="Comma 2 2 2 6 2 24" xfId="188"/>
    <cellStyle name="Comma 2 2 2 6 2 25" xfId="189"/>
    <cellStyle name="Comma 2 2 2 6 2 26" xfId="190"/>
    <cellStyle name="Comma 2 2 2 6 2 27" xfId="191"/>
    <cellStyle name="Comma 2 2 2 6 2 28" xfId="192"/>
    <cellStyle name="Comma 2 2 2 6 2 29" xfId="193"/>
    <cellStyle name="Comma 2 2 2 6 2 3" xfId="194"/>
    <cellStyle name="Comma 2 2 2 6 2 30" xfId="195"/>
    <cellStyle name="Comma 2 2 2 6 2 31" xfId="196"/>
    <cellStyle name="Comma 2 2 2 6 2 32" xfId="197"/>
    <cellStyle name="Comma 2 2 2 6 2 33" xfId="198"/>
    <cellStyle name="Comma 2 2 2 6 2 34" xfId="199"/>
    <cellStyle name="Comma 2 2 2 6 2 35" xfId="200"/>
    <cellStyle name="Comma 2 2 2 6 2 36" xfId="201"/>
    <cellStyle name="Comma 2 2 2 6 2 4" xfId="202"/>
    <cellStyle name="Comma 2 2 2 6 2 5" xfId="203"/>
    <cellStyle name="Comma 2 2 2 6 2 6" xfId="204"/>
    <cellStyle name="Comma 2 2 2 6 2 7" xfId="205"/>
    <cellStyle name="Comma 2 2 2 6 2 8" xfId="206"/>
    <cellStyle name="Comma 2 2 2 6 2 9" xfId="207"/>
    <cellStyle name="Comma 2 2 2 6 20" xfId="208"/>
    <cellStyle name="Comma 2 2 2 6 21" xfId="209"/>
    <cellStyle name="Comma 2 2 2 6 22" xfId="210"/>
    <cellStyle name="Comma 2 2 2 6 23" xfId="211"/>
    <cellStyle name="Comma 2 2 2 6 24" xfId="212"/>
    <cellStyle name="Comma 2 2 2 6 25" xfId="213"/>
    <cellStyle name="Comma 2 2 2 6 26" xfId="214"/>
    <cellStyle name="Comma 2 2 2 6 27" xfId="215"/>
    <cellStyle name="Comma 2 2 2 6 28" xfId="216"/>
    <cellStyle name="Comma 2 2 2 6 29" xfId="217"/>
    <cellStyle name="Comma 2 2 2 6 3" xfId="218"/>
    <cellStyle name="Comma 2 2 2 6 30" xfId="219"/>
    <cellStyle name="Comma 2 2 2 6 31" xfId="220"/>
    <cellStyle name="Comma 2 2 2 6 32" xfId="221"/>
    <cellStyle name="Comma 2 2 2 6 33" xfId="222"/>
    <cellStyle name="Comma 2 2 2 6 34" xfId="223"/>
    <cellStyle name="Comma 2 2 2 6 35" xfId="224"/>
    <cellStyle name="Comma 2 2 2 6 36" xfId="225"/>
    <cellStyle name="Comma 2 2 2 6 4" xfId="226"/>
    <cellStyle name="Comma 2 2 2 6 5" xfId="227"/>
    <cellStyle name="Comma 2 2 2 6 6" xfId="228"/>
    <cellStyle name="Comma 2 2 2 6 7" xfId="229"/>
    <cellStyle name="Comma 2 2 2 6 8" xfId="230"/>
    <cellStyle name="Comma 2 2 2 6 9" xfId="231"/>
    <cellStyle name="Comma 2 2 2 60" xfId="232"/>
    <cellStyle name="Comma 2 2 2 61" xfId="233"/>
    <cellStyle name="Comma 2 2 2 7" xfId="234"/>
    <cellStyle name="Comma 2 2 2 8" xfId="235"/>
    <cellStyle name="Comma 2 2 2 9" xfId="236"/>
    <cellStyle name="Comma 2 2 20" xfId="237"/>
    <cellStyle name="Comma 2 2 21" xfId="238"/>
    <cellStyle name="Comma 2 2 22" xfId="239"/>
    <cellStyle name="Comma 2 2 23" xfId="240"/>
    <cellStyle name="Comma 2 2 24" xfId="241"/>
    <cellStyle name="Comma 2 2 25" xfId="242"/>
    <cellStyle name="Comma 2 2 26" xfId="243"/>
    <cellStyle name="Comma 2 2 27" xfId="244"/>
    <cellStyle name="Comma 2 2 28" xfId="245"/>
    <cellStyle name="Comma 2 2 29" xfId="246"/>
    <cellStyle name="Comma 2 2 3" xfId="14"/>
    <cellStyle name="Comma 2 2 3 2" xfId="247"/>
    <cellStyle name="Comma 2 2 30" xfId="248"/>
    <cellStyle name="Comma 2 2 31" xfId="249"/>
    <cellStyle name="Comma 2 2 32" xfId="250"/>
    <cellStyle name="Comma 2 2 33" xfId="251"/>
    <cellStyle name="Comma 2 2 34" xfId="252"/>
    <cellStyle name="Comma 2 2 35" xfId="253"/>
    <cellStyle name="Comma 2 2 36" xfId="254"/>
    <cellStyle name="Comma 2 2 37" xfId="255"/>
    <cellStyle name="Comma 2 2 38" xfId="256"/>
    <cellStyle name="Comma 2 2 39" xfId="257"/>
    <cellStyle name="Comma 2 2 4" xfId="258"/>
    <cellStyle name="Comma 2 2 40" xfId="259"/>
    <cellStyle name="Comma 2 2 41" xfId="260"/>
    <cellStyle name="Comma 2 2 42" xfId="261"/>
    <cellStyle name="Comma 2 2 43" xfId="262"/>
    <cellStyle name="Comma 2 2 44" xfId="263"/>
    <cellStyle name="Comma 2 2 45" xfId="264"/>
    <cellStyle name="Comma 2 2 46" xfId="265"/>
    <cellStyle name="Comma 2 2 47" xfId="266"/>
    <cellStyle name="Comma 2 2 48" xfId="267"/>
    <cellStyle name="Comma 2 2 49" xfId="268"/>
    <cellStyle name="Comma 2 2 5" xfId="269"/>
    <cellStyle name="Comma 2 2 50" xfId="270"/>
    <cellStyle name="Comma 2 2 51" xfId="271"/>
    <cellStyle name="Comma 2 2 52" xfId="272"/>
    <cellStyle name="Comma 2 2 53" xfId="273"/>
    <cellStyle name="Comma 2 2 54" xfId="274"/>
    <cellStyle name="Comma 2 2 55" xfId="275"/>
    <cellStyle name="Comma 2 2 56" xfId="276"/>
    <cellStyle name="Comma 2 2 57" xfId="277"/>
    <cellStyle name="Comma 2 2 58" xfId="278"/>
    <cellStyle name="Comma 2 2 59" xfId="279"/>
    <cellStyle name="Comma 2 2 6" xfId="280"/>
    <cellStyle name="Comma 2 2 60" xfId="281"/>
    <cellStyle name="Comma 2 2 61" xfId="282"/>
    <cellStyle name="Comma 2 2 62" xfId="283"/>
    <cellStyle name="Comma 2 2 63" xfId="284"/>
    <cellStyle name="Comma 2 2 7" xfId="285"/>
    <cellStyle name="Comma 2 2 7 2" xfId="286"/>
    <cellStyle name="Comma 2 2 8" xfId="287"/>
    <cellStyle name="Comma 2 2 8 10" xfId="288"/>
    <cellStyle name="Comma 2 2 8 11" xfId="289"/>
    <cellStyle name="Comma 2 2 8 12" xfId="290"/>
    <cellStyle name="Comma 2 2 8 13" xfId="291"/>
    <cellStyle name="Comma 2 2 8 14" xfId="292"/>
    <cellStyle name="Comma 2 2 8 15" xfId="293"/>
    <cellStyle name="Comma 2 2 8 16" xfId="294"/>
    <cellStyle name="Comma 2 2 8 17" xfId="295"/>
    <cellStyle name="Comma 2 2 8 18" xfId="296"/>
    <cellStyle name="Comma 2 2 8 19" xfId="297"/>
    <cellStyle name="Comma 2 2 8 2" xfId="298"/>
    <cellStyle name="Comma 2 2 8 2 10" xfId="299"/>
    <cellStyle name="Comma 2 2 8 2 11" xfId="300"/>
    <cellStyle name="Comma 2 2 8 2 12" xfId="301"/>
    <cellStyle name="Comma 2 2 8 2 13" xfId="302"/>
    <cellStyle name="Comma 2 2 8 2 14" xfId="303"/>
    <cellStyle name="Comma 2 2 8 2 15" xfId="304"/>
    <cellStyle name="Comma 2 2 8 2 16" xfId="305"/>
    <cellStyle name="Comma 2 2 8 2 17" xfId="306"/>
    <cellStyle name="Comma 2 2 8 2 18" xfId="307"/>
    <cellStyle name="Comma 2 2 8 2 19" xfId="308"/>
    <cellStyle name="Comma 2 2 8 2 2" xfId="309"/>
    <cellStyle name="Comma 2 2 8 2 20" xfId="310"/>
    <cellStyle name="Comma 2 2 8 2 21" xfId="311"/>
    <cellStyle name="Comma 2 2 8 2 22" xfId="312"/>
    <cellStyle name="Comma 2 2 8 2 23" xfId="313"/>
    <cellStyle name="Comma 2 2 8 2 24" xfId="314"/>
    <cellStyle name="Comma 2 2 8 2 25" xfId="315"/>
    <cellStyle name="Comma 2 2 8 2 26" xfId="316"/>
    <cellStyle name="Comma 2 2 8 2 27" xfId="317"/>
    <cellStyle name="Comma 2 2 8 2 28" xfId="318"/>
    <cellStyle name="Comma 2 2 8 2 29" xfId="319"/>
    <cellStyle name="Comma 2 2 8 2 3" xfId="320"/>
    <cellStyle name="Comma 2 2 8 2 30" xfId="321"/>
    <cellStyle name="Comma 2 2 8 2 31" xfId="322"/>
    <cellStyle name="Comma 2 2 8 2 32" xfId="323"/>
    <cellStyle name="Comma 2 2 8 2 33" xfId="324"/>
    <cellStyle name="Comma 2 2 8 2 34" xfId="325"/>
    <cellStyle name="Comma 2 2 8 2 35" xfId="326"/>
    <cellStyle name="Comma 2 2 8 2 36" xfId="327"/>
    <cellStyle name="Comma 2 2 8 2 4" xfId="328"/>
    <cellStyle name="Comma 2 2 8 2 5" xfId="329"/>
    <cellStyle name="Comma 2 2 8 2 6" xfId="330"/>
    <cellStyle name="Comma 2 2 8 2 7" xfId="331"/>
    <cellStyle name="Comma 2 2 8 2 8" xfId="332"/>
    <cellStyle name="Comma 2 2 8 2 9" xfId="333"/>
    <cellStyle name="Comma 2 2 8 20" xfId="334"/>
    <cellStyle name="Comma 2 2 8 21" xfId="335"/>
    <cellStyle name="Comma 2 2 8 22" xfId="336"/>
    <cellStyle name="Comma 2 2 8 23" xfId="337"/>
    <cellStyle name="Comma 2 2 8 24" xfId="338"/>
    <cellStyle name="Comma 2 2 8 25" xfId="339"/>
    <cellStyle name="Comma 2 2 8 26" xfId="340"/>
    <cellStyle name="Comma 2 2 8 27" xfId="341"/>
    <cellStyle name="Comma 2 2 8 28" xfId="342"/>
    <cellStyle name="Comma 2 2 8 29" xfId="343"/>
    <cellStyle name="Comma 2 2 8 3" xfId="344"/>
    <cellStyle name="Comma 2 2 8 30" xfId="345"/>
    <cellStyle name="Comma 2 2 8 31" xfId="346"/>
    <cellStyle name="Comma 2 2 8 32" xfId="347"/>
    <cellStyle name="Comma 2 2 8 33" xfId="348"/>
    <cellStyle name="Comma 2 2 8 34" xfId="349"/>
    <cellStyle name="Comma 2 2 8 35" xfId="350"/>
    <cellStyle name="Comma 2 2 8 36" xfId="351"/>
    <cellStyle name="Comma 2 2 8 4" xfId="352"/>
    <cellStyle name="Comma 2 2 8 5" xfId="353"/>
    <cellStyle name="Comma 2 2 8 6" xfId="354"/>
    <cellStyle name="Comma 2 2 8 7" xfId="355"/>
    <cellStyle name="Comma 2 2 8 8" xfId="356"/>
    <cellStyle name="Comma 2 2 8 9" xfId="357"/>
    <cellStyle name="Comma 2 2 9" xfId="358"/>
    <cellStyle name="Comma 2 20" xfId="359"/>
    <cellStyle name="Comma 2 21" xfId="360"/>
    <cellStyle name="Comma 2 22" xfId="361"/>
    <cellStyle name="Comma 2 23" xfId="362"/>
    <cellStyle name="Comma 2 24" xfId="363"/>
    <cellStyle name="Comma 2 25" xfId="364"/>
    <cellStyle name="Comma 2 26" xfId="365"/>
    <cellStyle name="Comma 2 27" xfId="366"/>
    <cellStyle name="Comma 2 28" xfId="367"/>
    <cellStyle name="Comma 2 29" xfId="368"/>
    <cellStyle name="Comma 2 3" xfId="15"/>
    <cellStyle name="Comma 2 3 2" xfId="369"/>
    <cellStyle name="Comma 2 3 2 2" xfId="370"/>
    <cellStyle name="Comma 2 30" xfId="371"/>
    <cellStyle name="Comma 2 31" xfId="372"/>
    <cellStyle name="Comma 2 32" xfId="373"/>
    <cellStyle name="Comma 2 33" xfId="374"/>
    <cellStyle name="Comma 2 34" xfId="375"/>
    <cellStyle name="Comma 2 35" xfId="376"/>
    <cellStyle name="Comma 2 36" xfId="377"/>
    <cellStyle name="Comma 2 37" xfId="378"/>
    <cellStyle name="Comma 2 38" xfId="379"/>
    <cellStyle name="Comma 2 39" xfId="380"/>
    <cellStyle name="Comma 2 4" xfId="16"/>
    <cellStyle name="Comma 2 4 2" xfId="381"/>
    <cellStyle name="Comma 2 4 2 2" xfId="382"/>
    <cellStyle name="Comma 2 40" xfId="383"/>
    <cellStyle name="Comma 2 41" xfId="384"/>
    <cellStyle name="Comma 2 42" xfId="385"/>
    <cellStyle name="Comma 2 43" xfId="386"/>
    <cellStyle name="Comma 2 44" xfId="387"/>
    <cellStyle name="Comma 2 45" xfId="388"/>
    <cellStyle name="Comma 2 46" xfId="389"/>
    <cellStyle name="Comma 2 47" xfId="390"/>
    <cellStyle name="Comma 2 48" xfId="391"/>
    <cellStyle name="Comma 2 49" xfId="392"/>
    <cellStyle name="Comma 2 5" xfId="17"/>
    <cellStyle name="Comma 2 5 2" xfId="393"/>
    <cellStyle name="Comma 2 5 2 2" xfId="394"/>
    <cellStyle name="Comma 2 50" xfId="395"/>
    <cellStyle name="Comma 2 51" xfId="396"/>
    <cellStyle name="Comma 2 52" xfId="397"/>
    <cellStyle name="Comma 2 53" xfId="398"/>
    <cellStyle name="Comma 2 54" xfId="399"/>
    <cellStyle name="Comma 2 55" xfId="400"/>
    <cellStyle name="Comma 2 56" xfId="401"/>
    <cellStyle name="Comma 2 57" xfId="402"/>
    <cellStyle name="Comma 2 58" xfId="403"/>
    <cellStyle name="Comma 2 59" xfId="404"/>
    <cellStyle name="Comma 2 6" xfId="18"/>
    <cellStyle name="Comma 2 6 2" xfId="405"/>
    <cellStyle name="Comma 2 6 2 2" xfId="406"/>
    <cellStyle name="Comma 2 60" xfId="407"/>
    <cellStyle name="Comma 2 61" xfId="408"/>
    <cellStyle name="Comma 2 62" xfId="409"/>
    <cellStyle name="Comma 2 63" xfId="410"/>
    <cellStyle name="Comma 2 64" xfId="411"/>
    <cellStyle name="Comma 2 65" xfId="412"/>
    <cellStyle name="Comma 2 66" xfId="413"/>
    <cellStyle name="Comma 2 67" xfId="414"/>
    <cellStyle name="Comma 2 7" xfId="19"/>
    <cellStyle name="Comma 2 7 10" xfId="415"/>
    <cellStyle name="Comma 2 7 11" xfId="416"/>
    <cellStyle name="Comma 2 7 12" xfId="417"/>
    <cellStyle name="Comma 2 7 13" xfId="418"/>
    <cellStyle name="Comma 2 7 14" xfId="419"/>
    <cellStyle name="Comma 2 7 15" xfId="420"/>
    <cellStyle name="Comma 2 7 16" xfId="421"/>
    <cellStyle name="Comma 2 7 17" xfId="422"/>
    <cellStyle name="Comma 2 7 18" xfId="423"/>
    <cellStyle name="Comma 2 7 19" xfId="424"/>
    <cellStyle name="Comma 2 7 2" xfId="425"/>
    <cellStyle name="Comma 2 7 2 10" xfId="426"/>
    <cellStyle name="Comma 2 7 2 11" xfId="427"/>
    <cellStyle name="Comma 2 7 2 12" xfId="428"/>
    <cellStyle name="Comma 2 7 2 13" xfId="429"/>
    <cellStyle name="Comma 2 7 2 14" xfId="430"/>
    <cellStyle name="Comma 2 7 2 15" xfId="431"/>
    <cellStyle name="Comma 2 7 2 16" xfId="432"/>
    <cellStyle name="Comma 2 7 2 17" xfId="433"/>
    <cellStyle name="Comma 2 7 2 18" xfId="434"/>
    <cellStyle name="Comma 2 7 2 19" xfId="435"/>
    <cellStyle name="Comma 2 7 2 2" xfId="436"/>
    <cellStyle name="Comma 2 7 2 20" xfId="437"/>
    <cellStyle name="Comma 2 7 2 21" xfId="438"/>
    <cellStyle name="Comma 2 7 2 22" xfId="439"/>
    <cellStyle name="Comma 2 7 2 23" xfId="440"/>
    <cellStyle name="Comma 2 7 2 24" xfId="441"/>
    <cellStyle name="Comma 2 7 2 25" xfId="442"/>
    <cellStyle name="Comma 2 7 2 26" xfId="443"/>
    <cellStyle name="Comma 2 7 2 27" xfId="444"/>
    <cellStyle name="Comma 2 7 2 28" xfId="445"/>
    <cellStyle name="Comma 2 7 2 29" xfId="446"/>
    <cellStyle name="Comma 2 7 2 3" xfId="447"/>
    <cellStyle name="Comma 2 7 2 30" xfId="448"/>
    <cellStyle name="Comma 2 7 2 31" xfId="449"/>
    <cellStyle name="Comma 2 7 2 32" xfId="450"/>
    <cellStyle name="Comma 2 7 2 33" xfId="451"/>
    <cellStyle name="Comma 2 7 2 34" xfId="452"/>
    <cellStyle name="Comma 2 7 2 35" xfId="453"/>
    <cellStyle name="Comma 2 7 2 36" xfId="454"/>
    <cellStyle name="Comma 2 7 2 4" xfId="455"/>
    <cellStyle name="Comma 2 7 2 5" xfId="456"/>
    <cellStyle name="Comma 2 7 2 6" xfId="457"/>
    <cellStyle name="Comma 2 7 2 7" xfId="458"/>
    <cellStyle name="Comma 2 7 2 8" xfId="459"/>
    <cellStyle name="Comma 2 7 2 9" xfId="460"/>
    <cellStyle name="Comma 2 7 20" xfId="461"/>
    <cellStyle name="Comma 2 7 21" xfId="462"/>
    <cellStyle name="Comma 2 7 22" xfId="463"/>
    <cellStyle name="Comma 2 7 23" xfId="464"/>
    <cellStyle name="Comma 2 7 24" xfId="465"/>
    <cellStyle name="Comma 2 7 25" xfId="466"/>
    <cellStyle name="Comma 2 7 26" xfId="467"/>
    <cellStyle name="Comma 2 7 27" xfId="468"/>
    <cellStyle name="Comma 2 7 28" xfId="469"/>
    <cellStyle name="Comma 2 7 29" xfId="470"/>
    <cellStyle name="Comma 2 7 3" xfId="471"/>
    <cellStyle name="Comma 2 7 30" xfId="472"/>
    <cellStyle name="Comma 2 7 31" xfId="473"/>
    <cellStyle name="Comma 2 7 32" xfId="474"/>
    <cellStyle name="Comma 2 7 33" xfId="475"/>
    <cellStyle name="Comma 2 7 34" xfId="476"/>
    <cellStyle name="Comma 2 7 35" xfId="477"/>
    <cellStyle name="Comma 2 7 36" xfId="478"/>
    <cellStyle name="Comma 2 7 37" xfId="479"/>
    <cellStyle name="Comma 2 7 38" xfId="480"/>
    <cellStyle name="Comma 2 7 4" xfId="481"/>
    <cellStyle name="Comma 2 7 5" xfId="482"/>
    <cellStyle name="Comma 2 7 6" xfId="483"/>
    <cellStyle name="Comma 2 7 7" xfId="484"/>
    <cellStyle name="Comma 2 7 8" xfId="485"/>
    <cellStyle name="Comma 2 7 9" xfId="486"/>
    <cellStyle name="Comma 2 8" xfId="20"/>
    <cellStyle name="Comma 2 9" xfId="487"/>
    <cellStyle name="Comma 20" xfId="488"/>
    <cellStyle name="Comma 21" xfId="489"/>
    <cellStyle name="Comma 22" xfId="490"/>
    <cellStyle name="Comma 23" xfId="491"/>
    <cellStyle name="Comma 24" xfId="492"/>
    <cellStyle name="Comma 24 2" xfId="493"/>
    <cellStyle name="Comma 25" xfId="494"/>
    <cellStyle name="Comma 26" xfId="495"/>
    <cellStyle name="Comma 26 2" xfId="496"/>
    <cellStyle name="Comma 27" xfId="497"/>
    <cellStyle name="Comma 27 2" xfId="498"/>
    <cellStyle name="Comma 28" xfId="499"/>
    <cellStyle name="Comma 28 2" xfId="500"/>
    <cellStyle name="Comma 29" xfId="501"/>
    <cellStyle name="Comma 3" xfId="21"/>
    <cellStyle name="Comma 3 10" xfId="502"/>
    <cellStyle name="Comma 3 11" xfId="503"/>
    <cellStyle name="Comma 3 2" xfId="22"/>
    <cellStyle name="Comma 3 2 2" xfId="23"/>
    <cellStyle name="Comma 3 2 3" xfId="504"/>
    <cellStyle name="Comma 3 2 4" xfId="505"/>
    <cellStyle name="Comma 3 2 5" xfId="506"/>
    <cellStyle name="Comma 3 3" xfId="24"/>
    <cellStyle name="Comma 3 3 2" xfId="507"/>
    <cellStyle name="Comma 3 3 3" xfId="508"/>
    <cellStyle name="Comma 3 3 4" xfId="509"/>
    <cellStyle name="Comma 3 3 5" xfId="510"/>
    <cellStyle name="Comma 3 4" xfId="25"/>
    <cellStyle name="Comma 3 4 2" xfId="511"/>
    <cellStyle name="Comma 3 5" xfId="26"/>
    <cellStyle name="Comma 3 5 2" xfId="512"/>
    <cellStyle name="Comma 3 6" xfId="513"/>
    <cellStyle name="Comma 3 7" xfId="514"/>
    <cellStyle name="Comma 3 8" xfId="515"/>
    <cellStyle name="Comma 3 9" xfId="516"/>
    <cellStyle name="Comma 30" xfId="517"/>
    <cellStyle name="Comma 31" xfId="518"/>
    <cellStyle name="Comma 31 2" xfId="519"/>
    <cellStyle name="Comma 32" xfId="520"/>
    <cellStyle name="Comma 33" xfId="521"/>
    <cellStyle name="Comma 34" xfId="522"/>
    <cellStyle name="Comma 34 2" xfId="523"/>
    <cellStyle name="Comma 35" xfId="524"/>
    <cellStyle name="Comma 36" xfId="525"/>
    <cellStyle name="Comma 37" xfId="526"/>
    <cellStyle name="Comma 38" xfId="527"/>
    <cellStyle name="Comma 39" xfId="528"/>
    <cellStyle name="Comma 39 2" xfId="529"/>
    <cellStyle name="Comma 4" xfId="27"/>
    <cellStyle name="Comma 4 2" xfId="28"/>
    <cellStyle name="Comma 4 2 10" xfId="530"/>
    <cellStyle name="Comma 4 2 11" xfId="531"/>
    <cellStyle name="Comma 4 2 2" xfId="532"/>
    <cellStyle name="Comma 4 2 2 2" xfId="533"/>
    <cellStyle name="Comma 4 2 3" xfId="534"/>
    <cellStyle name="Comma 4 2 4" xfId="535"/>
    <cellStyle name="Comma 4 2 5" xfId="536"/>
    <cellStyle name="Comma 4 2 6" xfId="537"/>
    <cellStyle name="Comma 4 2 7" xfId="538"/>
    <cellStyle name="Comma 4 2 8" xfId="539"/>
    <cellStyle name="Comma 4 2 9" xfId="540"/>
    <cellStyle name="Comma 4 3" xfId="29"/>
    <cellStyle name="Comma 4 4" xfId="30"/>
    <cellStyle name="Comma 4 4 2" xfId="541"/>
    <cellStyle name="Comma 4 5" xfId="542"/>
    <cellStyle name="Comma 4 6" xfId="543"/>
    <cellStyle name="Comma 4 7" xfId="544"/>
    <cellStyle name="Comma 4 8" xfId="545"/>
    <cellStyle name="Comma 4 9" xfId="546"/>
    <cellStyle name="Comma 40" xfId="547"/>
    <cellStyle name="Comma 41" xfId="548"/>
    <cellStyle name="Comma 42" xfId="549"/>
    <cellStyle name="Comma 43" xfId="550"/>
    <cellStyle name="Comma 44" xfId="551"/>
    <cellStyle name="Comma 5" xfId="31"/>
    <cellStyle name="Comma 5 10" xfId="552"/>
    <cellStyle name="Comma 5 11" xfId="553"/>
    <cellStyle name="Comma 5 12" xfId="554"/>
    <cellStyle name="Comma 5 13" xfId="555"/>
    <cellStyle name="Comma 5 14" xfId="556"/>
    <cellStyle name="Comma 5 15" xfId="557"/>
    <cellStyle name="Comma 5 16" xfId="558"/>
    <cellStyle name="Comma 5 17" xfId="559"/>
    <cellStyle name="Comma 5 18" xfId="560"/>
    <cellStyle name="Comma 5 19" xfId="561"/>
    <cellStyle name="Comma 5 2" xfId="32"/>
    <cellStyle name="Comma 5 2 2" xfId="562"/>
    <cellStyle name="Comma 5 2 3" xfId="563"/>
    <cellStyle name="Comma 5 3" xfId="564"/>
    <cellStyle name="Comma 5 4" xfId="565"/>
    <cellStyle name="Comma 5 5" xfId="566"/>
    <cellStyle name="Comma 5 6" xfId="567"/>
    <cellStyle name="Comma 5 7" xfId="568"/>
    <cellStyle name="Comma 5 8" xfId="569"/>
    <cellStyle name="Comma 5 9" xfId="570"/>
    <cellStyle name="Comma 6" xfId="33"/>
    <cellStyle name="Comma 6 2" xfId="34"/>
    <cellStyle name="Comma 6 2 2" xfId="571"/>
    <cellStyle name="Comma 6 2 3" xfId="572"/>
    <cellStyle name="Comma 6 2 4" xfId="573"/>
    <cellStyle name="Comma 6 2 5" xfId="574"/>
    <cellStyle name="Comma 6 3" xfId="575"/>
    <cellStyle name="Comma 6 3 2" xfId="576"/>
    <cellStyle name="Comma 6 4" xfId="577"/>
    <cellStyle name="Comma 6 5" xfId="578"/>
    <cellStyle name="Comma 6 6" xfId="579"/>
    <cellStyle name="Comma 6 7" xfId="580"/>
    <cellStyle name="Comma 6 8" xfId="581"/>
    <cellStyle name="Comma 7" xfId="35"/>
    <cellStyle name="Comma 7 10" xfId="582"/>
    <cellStyle name="Comma 7 11" xfId="583"/>
    <cellStyle name="Comma 7 12" xfId="584"/>
    <cellStyle name="Comma 7 2" xfId="36"/>
    <cellStyle name="Comma 7 2 2" xfId="585"/>
    <cellStyle name="Comma 7 2 3" xfId="586"/>
    <cellStyle name="Comma 7 2 4" xfId="587"/>
    <cellStyle name="Comma 7 3" xfId="588"/>
    <cellStyle name="Comma 7 3 2" xfId="589"/>
    <cellStyle name="Comma 7 3 3" xfId="590"/>
    <cellStyle name="Comma 7 4" xfId="591"/>
    <cellStyle name="Comma 7 4 2" xfId="592"/>
    <cellStyle name="Comma 7 5" xfId="593"/>
    <cellStyle name="Comma 7 5 2" xfId="594"/>
    <cellStyle name="Comma 7 6" xfId="595"/>
    <cellStyle name="Comma 7 6 2" xfId="596"/>
    <cellStyle name="Comma 7 7" xfId="597"/>
    <cellStyle name="Comma 7 7 2" xfId="598"/>
    <cellStyle name="Comma 7 8" xfId="599"/>
    <cellStyle name="Comma 7 8 2" xfId="600"/>
    <cellStyle name="Comma 7 9" xfId="601"/>
    <cellStyle name="Comma 7 9 2" xfId="602"/>
    <cellStyle name="Comma 8" xfId="37"/>
    <cellStyle name="Comma 8 2" xfId="38"/>
    <cellStyle name="Comma 8 2 2" xfId="603"/>
    <cellStyle name="Comma 8 2 3" xfId="604"/>
    <cellStyle name="Comma 8 2 4" xfId="605"/>
    <cellStyle name="Comma 8 3" xfId="606"/>
    <cellStyle name="Comma 8 4" xfId="607"/>
    <cellStyle name="Comma 8 5" xfId="608"/>
    <cellStyle name="Comma 8 6" xfId="609"/>
    <cellStyle name="Comma 9" xfId="39"/>
    <cellStyle name="Comma 9 2" xfId="610"/>
    <cellStyle name="Comma 9 3" xfId="611"/>
    <cellStyle name="Comma 9 4" xfId="612"/>
    <cellStyle name="Comma 9 5" xfId="613"/>
    <cellStyle name="Currency 2" xfId="40"/>
    <cellStyle name="Excel Built-in Normal" xfId="614"/>
    <cellStyle name="Hyperlink 2" xfId="615"/>
    <cellStyle name="Hyperlink 3" xfId="616"/>
    <cellStyle name="Hyperlink 4" xfId="617"/>
    <cellStyle name="Hyperlink 5" xfId="618"/>
    <cellStyle name="Hyperlink 6" xfId="619"/>
    <cellStyle name="Normal" xfId="0" builtinId="0"/>
    <cellStyle name="Normal 10" xfId="41"/>
    <cellStyle name="Normal 10 2" xfId="620"/>
    <cellStyle name="Normal 10 2 2" xfId="621"/>
    <cellStyle name="Normal 10 2 2 2" xfId="622"/>
    <cellStyle name="Normal 10 3" xfId="623"/>
    <cellStyle name="Normal 10 4" xfId="624"/>
    <cellStyle name="Normal 10 5" xfId="625"/>
    <cellStyle name="Normal 11" xfId="42"/>
    <cellStyle name="Normal 11 2" xfId="626"/>
    <cellStyle name="Normal 11 2 2" xfId="627"/>
    <cellStyle name="Normal 11 3" xfId="628"/>
    <cellStyle name="Normal 12" xfId="43"/>
    <cellStyle name="Normal 12 2" xfId="629"/>
    <cellStyle name="Normal 12 2 2" xfId="630"/>
    <cellStyle name="Normal 12 3" xfId="631"/>
    <cellStyle name="Normal 12 4" xfId="632"/>
    <cellStyle name="Normal 13" xfId="633"/>
    <cellStyle name="Normal 13 2" xfId="634"/>
    <cellStyle name="Normal 13 2 2" xfId="635"/>
    <cellStyle name="Normal 13 2 3" xfId="636"/>
    <cellStyle name="Normal 13 3" xfId="637"/>
    <cellStyle name="Normal 14" xfId="44"/>
    <cellStyle name="Normal 14 2" xfId="638"/>
    <cellStyle name="Normal 14 3" xfId="639"/>
    <cellStyle name="Normal 14 4" xfId="640"/>
    <cellStyle name="Normal 15" xfId="641"/>
    <cellStyle name="Normal 15 2" xfId="642"/>
    <cellStyle name="Normal 16" xfId="643"/>
    <cellStyle name="Normal 16 2" xfId="644"/>
    <cellStyle name="Normal 17" xfId="645"/>
    <cellStyle name="Normal 17 2" xfId="646"/>
    <cellStyle name="Normal 17 2 2" xfId="647"/>
    <cellStyle name="Normal 17 3" xfId="648"/>
    <cellStyle name="Normal 18" xfId="649"/>
    <cellStyle name="Normal 18 2" xfId="650"/>
    <cellStyle name="Normal 18 2 2" xfId="651"/>
    <cellStyle name="Normal 18 3" xfId="652"/>
    <cellStyle name="Normal 19" xfId="653"/>
    <cellStyle name="Normal 19 2" xfId="654"/>
    <cellStyle name="Normal 19 2 2" xfId="655"/>
    <cellStyle name="Normal 19 3" xfId="656"/>
    <cellStyle name="Normal 2" xfId="3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7" xfId="664"/>
    <cellStyle name="Normal 2 18" xfId="665"/>
    <cellStyle name="Normal 2 19" xfId="666"/>
    <cellStyle name="Normal 2 2" xfId="45"/>
    <cellStyle name="Normal 2 2 2" xfId="667"/>
    <cellStyle name="Normal 2 2 2 10" xfId="668"/>
    <cellStyle name="Normal 2 2 2 2" xfId="669"/>
    <cellStyle name="Normal 2 2 2 2 2" xfId="670"/>
    <cellStyle name="Normal 2 2 2 2 2 2" xfId="671"/>
    <cellStyle name="Normal 2 2 2 3" xfId="672"/>
    <cellStyle name="Normal 2 2 2 4" xfId="673"/>
    <cellStyle name="Normal 2 2 2 4 2" xfId="674"/>
    <cellStyle name="Normal 2 2 2 5" xfId="675"/>
    <cellStyle name="Normal 2 2 2 5 2" xfId="676"/>
    <cellStyle name="Normal 2 2 2 6" xfId="677"/>
    <cellStyle name="Normal 2 2 2 6 2" xfId="678"/>
    <cellStyle name="Normal 2 2 2 7" xfId="679"/>
    <cellStyle name="Normal 2 2 2 7 2" xfId="680"/>
    <cellStyle name="Normal 2 2 2 8" xfId="681"/>
    <cellStyle name="Normal 2 2 2 8 2" xfId="682"/>
    <cellStyle name="Normal 2 2 2 9" xfId="683"/>
    <cellStyle name="Normal 2 2 2 9 2" xfId="684"/>
    <cellStyle name="Normal 2 2 3" xfId="685"/>
    <cellStyle name="Normal 2 2 3 2" xfId="686"/>
    <cellStyle name="Normal 2 2 4" xfId="687"/>
    <cellStyle name="Normal 2 2 4 2" xfId="688"/>
    <cellStyle name="Normal 2 2 5" xfId="689"/>
    <cellStyle name="Normal 2 2 5 2" xfId="690"/>
    <cellStyle name="Normal 2 2 5 2 2" xfId="691"/>
    <cellStyle name="Normal 2 2 5 3" xfId="692"/>
    <cellStyle name="Normal 2 2 5 3 2" xfId="693"/>
    <cellStyle name="Normal 2 2 5 4" xfId="694"/>
    <cellStyle name="Normal 2 2 5 4 2" xfId="695"/>
    <cellStyle name="Normal 2 2 5 5" xfId="696"/>
    <cellStyle name="Normal 2 2 5 5 2" xfId="697"/>
    <cellStyle name="Normal 2 2 5 6" xfId="698"/>
    <cellStyle name="Normal 2 2 5 6 2" xfId="699"/>
    <cellStyle name="Normal 2 2 5 7" xfId="700"/>
    <cellStyle name="Normal 2 2 5 7 2" xfId="701"/>
    <cellStyle name="Normal 2 2 5 8" xfId="702"/>
    <cellStyle name="Normal 2 2 6" xfId="703"/>
    <cellStyle name="Normal 2 20" xfId="704"/>
    <cellStyle name="Normal 2 20 2" xfId="705"/>
    <cellStyle name="Normal 2 20 2 2" xfId="706"/>
    <cellStyle name="Normal 2 20 3" xfId="707"/>
    <cellStyle name="Normal 2 21" xfId="708"/>
    <cellStyle name="Normal 2 22" xfId="709"/>
    <cellStyle name="Normal 2 23" xfId="710"/>
    <cellStyle name="Normal 2 24" xfId="711"/>
    <cellStyle name="Normal 2 3" xfId="46"/>
    <cellStyle name="Normal 2 3 10" xfId="712"/>
    <cellStyle name="Normal 2 3 11" xfId="713"/>
    <cellStyle name="Normal 2 3 2" xfId="714"/>
    <cellStyle name="Normal 2 3 2 2" xfId="715"/>
    <cellStyle name="Normal 2 3 2 3" xfId="716"/>
    <cellStyle name="Normal 2 3 3" xfId="717"/>
    <cellStyle name="Normal 2 3 3 2" xfId="718"/>
    <cellStyle name="Normal 2 3 4" xfId="719"/>
    <cellStyle name="Normal 2 3 4 2" xfId="720"/>
    <cellStyle name="Normal 2 3 5" xfId="721"/>
    <cellStyle name="Normal 2 3 5 2" xfId="722"/>
    <cellStyle name="Normal 2 3 6" xfId="723"/>
    <cellStyle name="Normal 2 3 6 2" xfId="724"/>
    <cellStyle name="Normal 2 3 7" xfId="725"/>
    <cellStyle name="Normal 2 3 7 2" xfId="726"/>
    <cellStyle name="Normal 2 3 8" xfId="727"/>
    <cellStyle name="Normal 2 3 8 2" xfId="728"/>
    <cellStyle name="Normal 2 3 9" xfId="729"/>
    <cellStyle name="Normal 2 4" xfId="47"/>
    <cellStyle name="Normal 2 4 2" xfId="730"/>
    <cellStyle name="Normal 2 4 2 2" xfId="731"/>
    <cellStyle name="Normal 2 4 2 3" xfId="732"/>
    <cellStyle name="Normal 2 4 3" xfId="733"/>
    <cellStyle name="Normal 2 4 3 2" xfId="734"/>
    <cellStyle name="Normal 2 4 4" xfId="735"/>
    <cellStyle name="Normal 2 4 4 2" xfId="736"/>
    <cellStyle name="Normal 2 4 5" xfId="737"/>
    <cellStyle name="Normal 2 4 5 2" xfId="738"/>
    <cellStyle name="Normal 2 4 6" xfId="739"/>
    <cellStyle name="Normal 2 4 6 2" xfId="740"/>
    <cellStyle name="Normal 2 4 7" xfId="741"/>
    <cellStyle name="Normal 2 4 7 2" xfId="742"/>
    <cellStyle name="Normal 2 4 8" xfId="743"/>
    <cellStyle name="Normal 2 5" xfId="744"/>
    <cellStyle name="Normal 2 5 2" xfId="745"/>
    <cellStyle name="Normal 2 6" xfId="746"/>
    <cellStyle name="Normal 2 6 2" xfId="747"/>
    <cellStyle name="Normal 2 7" xfId="748"/>
    <cellStyle name="Normal 2 7 2" xfId="749"/>
    <cellStyle name="Normal 2 8" xfId="750"/>
    <cellStyle name="Normal 2 9" xfId="751"/>
    <cellStyle name="Normal 20" xfId="752"/>
    <cellStyle name="Normal 20 2" xfId="753"/>
    <cellStyle name="Normal 21" xfId="754"/>
    <cellStyle name="Normal 22" xfId="755"/>
    <cellStyle name="Normal 23" xfId="756"/>
    <cellStyle name="Normal 24" xfId="757"/>
    <cellStyle name="Normal 25" xfId="758"/>
    <cellStyle name="Normal 3" xfId="4"/>
    <cellStyle name="Normal 3 2" xfId="48"/>
    <cellStyle name="Normal 3 2 10" xfId="759"/>
    <cellStyle name="Normal 3 2 10 2" xfId="760"/>
    <cellStyle name="Normal 3 2 11" xfId="761"/>
    <cellStyle name="Normal 3 2 11 2" xfId="762"/>
    <cellStyle name="Normal 3 2 2" xfId="763"/>
    <cellStyle name="Normal 3 2 2 2" xfId="764"/>
    <cellStyle name="Normal 3 2 3" xfId="765"/>
    <cellStyle name="Normal 3 2 4" xfId="766"/>
    <cellStyle name="Normal 3 2 5" xfId="767"/>
    <cellStyle name="Normal 3 2 5 2" xfId="768"/>
    <cellStyle name="Normal 3 2 6" xfId="769"/>
    <cellStyle name="Normal 3 2 6 2" xfId="770"/>
    <cellStyle name="Normal 3 2 7" xfId="771"/>
    <cellStyle name="Normal 3 2 7 2" xfId="772"/>
    <cellStyle name="Normal 3 2 8" xfId="773"/>
    <cellStyle name="Normal 3 2 8 2" xfId="774"/>
    <cellStyle name="Normal 3 2 9" xfId="775"/>
    <cellStyle name="Normal 3 2 9 2" xfId="776"/>
    <cellStyle name="Normal 3 3" xfId="49"/>
    <cellStyle name="Normal 3 3 10" xfId="777"/>
    <cellStyle name="Normal 3 3 11" xfId="778"/>
    <cellStyle name="Normal 3 3 2" xfId="779"/>
    <cellStyle name="Normal 3 3 2 2" xfId="780"/>
    <cellStyle name="Normal 3 3 3" xfId="781"/>
    <cellStyle name="Normal 3 3 3 2" xfId="782"/>
    <cellStyle name="Normal 3 3 4" xfId="783"/>
    <cellStyle name="Normal 3 3 4 2" xfId="784"/>
    <cellStyle name="Normal 3 3 5" xfId="785"/>
    <cellStyle name="Normal 3 3 5 2" xfId="786"/>
    <cellStyle name="Normal 3 3 6" xfId="787"/>
    <cellStyle name="Normal 3 3 6 2" xfId="788"/>
    <cellStyle name="Normal 3 3 7" xfId="789"/>
    <cellStyle name="Normal 3 3 7 2" xfId="790"/>
    <cellStyle name="Normal 3 3 8" xfId="791"/>
    <cellStyle name="Normal 3 3 8 2" xfId="792"/>
    <cellStyle name="Normal 3 3 9" xfId="793"/>
    <cellStyle name="Normal 3 4" xfId="50"/>
    <cellStyle name="Normal 3 4 2" xfId="794"/>
    <cellStyle name="Normal 3 4 2 2" xfId="795"/>
    <cellStyle name="Normal 3 4 3" xfId="796"/>
    <cellStyle name="Normal 3 4 3 2" xfId="797"/>
    <cellStyle name="Normal 3 4 4" xfId="798"/>
    <cellStyle name="Normal 3 4 4 2" xfId="799"/>
    <cellStyle name="Normal 3 4 5" xfId="800"/>
    <cellStyle name="Normal 3 4 5 2" xfId="801"/>
    <cellStyle name="Normal 3 4 6" xfId="802"/>
    <cellStyle name="Normal 3 4 6 2" xfId="803"/>
    <cellStyle name="Normal 3 4 7" xfId="804"/>
    <cellStyle name="Normal 3 4 7 2" xfId="805"/>
    <cellStyle name="Normal 3 4 8" xfId="806"/>
    <cellStyle name="Normal 3 4 9" xfId="807"/>
    <cellStyle name="Normal 3 5" xfId="808"/>
    <cellStyle name="Normal 3 5 2" xfId="809"/>
    <cellStyle name="Normal 3 6" xfId="810"/>
    <cellStyle name="Normal 3 7" xfId="811"/>
    <cellStyle name="Normal 36" xfId="812"/>
    <cellStyle name="Normal 4" xfId="51"/>
    <cellStyle name="Normal 4 2" xfId="52"/>
    <cellStyle name="Normal 4 2 10" xfId="813"/>
    <cellStyle name="Normal 4 2 11" xfId="814"/>
    <cellStyle name="Normal 4 2 2" xfId="815"/>
    <cellStyle name="Normal 4 2 2 2" xfId="816"/>
    <cellStyle name="Normal 4 2 3" xfId="817"/>
    <cellStyle name="Normal 4 2 3 2" xfId="818"/>
    <cellStyle name="Normal 4 2 4" xfId="819"/>
    <cellStyle name="Normal 4 2 4 2" xfId="820"/>
    <cellStyle name="Normal 4 2 5" xfId="821"/>
    <cellStyle name="Normal 4 2 5 2" xfId="822"/>
    <cellStyle name="Normal 4 2 6" xfId="823"/>
    <cellStyle name="Normal 4 2 6 2" xfId="824"/>
    <cellStyle name="Normal 4 2 7" xfId="825"/>
    <cellStyle name="Normal 4 2 7 2" xfId="826"/>
    <cellStyle name="Normal 4 2 8" xfId="827"/>
    <cellStyle name="Normal 4 2 8 2" xfId="828"/>
    <cellStyle name="Normal 4 2 9" xfId="829"/>
    <cellStyle name="Normal 4 3" xfId="53"/>
    <cellStyle name="Normal 4 3 2" xfId="830"/>
    <cellStyle name="Normal 4 3 2 2" xfId="831"/>
    <cellStyle name="Normal 4 3 3" xfId="832"/>
    <cellStyle name="Normal 4 3 3 2" xfId="833"/>
    <cellStyle name="Normal 4 3 4" xfId="834"/>
    <cellStyle name="Normal 4 3 4 2" xfId="835"/>
    <cellStyle name="Normal 4 3 5" xfId="836"/>
    <cellStyle name="Normal 4 3 5 2" xfId="837"/>
    <cellStyle name="Normal 4 3 6" xfId="838"/>
    <cellStyle name="Normal 4 3 6 2" xfId="839"/>
    <cellStyle name="Normal 4 3 7" xfId="840"/>
    <cellStyle name="Normal 4 3 7 2" xfId="841"/>
    <cellStyle name="Normal 4 3 8" xfId="842"/>
    <cellStyle name="Normal 4 3 9" xfId="843"/>
    <cellStyle name="Normal 4 4" xfId="844"/>
    <cellStyle name="Normal 4 4 2" xfId="845"/>
    <cellStyle name="Normal 4 4 2 2" xfId="846"/>
    <cellStyle name="Normal 4 4 3" xfId="847"/>
    <cellStyle name="Normal 4 4 3 2" xfId="848"/>
    <cellStyle name="Normal 4 4 4" xfId="849"/>
    <cellStyle name="Normal 4 4 4 2" xfId="850"/>
    <cellStyle name="Normal 4 4 5" xfId="851"/>
    <cellStyle name="Normal 4 4 5 2" xfId="852"/>
    <cellStyle name="Normal 4 4 6" xfId="853"/>
    <cellStyle name="Normal 4 4 6 2" xfId="854"/>
    <cellStyle name="Normal 4 4 7" xfId="855"/>
    <cellStyle name="Normal 4 4 7 2" xfId="856"/>
    <cellStyle name="Normal 4 4 8" xfId="857"/>
    <cellStyle name="Normal 4 4 9" xfId="858"/>
    <cellStyle name="Normal 4 5" xfId="859"/>
    <cellStyle name="Normal 4 6" xfId="860"/>
    <cellStyle name="Normal 4 7" xfId="861"/>
    <cellStyle name="Normal 4 8" xfId="862"/>
    <cellStyle name="Normal 5" xfId="54"/>
    <cellStyle name="Normal 5 2" xfId="55"/>
    <cellStyle name="Normal 5 2 2" xfId="863"/>
    <cellStyle name="Normal 5 2 3" xfId="864"/>
    <cellStyle name="Normal 5 2 4" xfId="865"/>
    <cellStyle name="Normal 5 3" xfId="866"/>
    <cellStyle name="Normal 5 4" xfId="867"/>
    <cellStyle name="Normal 5 5" xfId="868"/>
    <cellStyle name="Normal 5 6" xfId="869"/>
    <cellStyle name="Normal 6" xfId="56"/>
    <cellStyle name="Normal 6 2" xfId="57"/>
    <cellStyle name="Normal 6 2 2" xfId="870"/>
    <cellStyle name="Normal 6 2 3" xfId="871"/>
    <cellStyle name="Normal 6 2 4" xfId="872"/>
    <cellStyle name="Normal 6 3" xfId="873"/>
    <cellStyle name="Normal 6 4" xfId="874"/>
    <cellStyle name="Normal 6 5" xfId="875"/>
    <cellStyle name="Normal 6 6" xfId="876"/>
    <cellStyle name="Normal 7" xfId="58"/>
    <cellStyle name="Normal 7 2" xfId="877"/>
    <cellStyle name="Normal 7 3" xfId="878"/>
    <cellStyle name="Normal 7 3 2" xfId="879"/>
    <cellStyle name="Normal 7 4" xfId="880"/>
    <cellStyle name="Normal 7 5" xfId="881"/>
    <cellStyle name="Normal 7 6" xfId="882"/>
    <cellStyle name="Normal 8" xfId="59"/>
    <cellStyle name="Normal 8 2" xfId="883"/>
    <cellStyle name="Normal 8 3" xfId="884"/>
    <cellStyle name="Normal 9" xfId="60"/>
    <cellStyle name="Normal 9 2" xfId="885"/>
    <cellStyle name="Normal 9 3" xfId="886"/>
    <cellStyle name="Normal 9 4" xfId="887"/>
    <cellStyle name="Normal 9 5" xfId="888"/>
    <cellStyle name="Percent 2" xfId="61"/>
    <cellStyle name="Percent 2 10" xfId="889"/>
    <cellStyle name="Percent 2 11" xfId="890"/>
    <cellStyle name="Percent 2 2" xfId="62"/>
    <cellStyle name="Percent 2 3" xfId="63"/>
    <cellStyle name="Percent 2 3 2" xfId="891"/>
    <cellStyle name="Percent 2 4" xfId="892"/>
    <cellStyle name="Percent 2 4 2" xfId="893"/>
    <cellStyle name="Percent 2 5" xfId="894"/>
    <cellStyle name="Percent 2 6" xfId="895"/>
    <cellStyle name="Percent 2 7" xfId="896"/>
    <cellStyle name="Percent 2 8" xfId="897"/>
    <cellStyle name="Percent 2 9" xfId="898"/>
    <cellStyle name="Percent 3" xfId="64"/>
    <cellStyle name="Percent 3 2" xfId="65"/>
    <cellStyle name="Percent 3 2 2" xfId="899"/>
    <cellStyle name="Percent 3 2 3" xfId="900"/>
    <cellStyle name="Percent 3 2 4" xfId="901"/>
    <cellStyle name="Percent 3 2 5" xfId="902"/>
    <cellStyle name="Percent 3 3" xfId="903"/>
    <cellStyle name="Percent 3 4" xfId="904"/>
    <cellStyle name="Percent 3 5" xfId="905"/>
    <cellStyle name="Percent 3 6" xfId="906"/>
    <cellStyle name="Percent 3 7" xfId="907"/>
    <cellStyle name="Percent 4" xfId="66"/>
    <cellStyle name="Percent 5" xfId="67"/>
    <cellStyle name="Percent 6" xfId="68"/>
    <cellStyle name="Percent 6 2" xfId="908"/>
    <cellStyle name="Percent 7" xfId="69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ownloads\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541"/>
  <sheetViews>
    <sheetView tabSelected="1" topLeftCell="A9" workbookViewId="0">
      <pane xSplit="3" ySplit="5" topLeftCell="D499" activePane="bottomRight" state="frozen"/>
      <selection activeCell="A9" sqref="A9"/>
      <selection pane="topRight" activeCell="D9" sqref="D9"/>
      <selection pane="bottomLeft" activeCell="A14" sqref="A14"/>
      <selection pane="bottomRight" activeCell="A513" sqref="A513"/>
    </sheetView>
  </sheetViews>
  <sheetFormatPr defaultRowHeight="15" x14ac:dyDescent="0.25"/>
  <cols>
    <col min="1" max="1" width="2.85546875" customWidth="1"/>
    <col min="2" max="2" width="5.140625" style="18" customWidth="1"/>
    <col min="3" max="3" width="42.7109375" customWidth="1"/>
    <col min="4" max="4" width="13.7109375" customWidth="1"/>
    <col min="5" max="5" width="18.7109375" style="1" customWidth="1"/>
    <col min="6" max="6" width="18.85546875" style="1" customWidth="1"/>
    <col min="7" max="7" width="18.140625" style="1" customWidth="1"/>
    <col min="8" max="8" width="21.140625" style="1" customWidth="1"/>
    <col min="9" max="9" width="17.5703125" style="1" customWidth="1"/>
    <col min="10" max="10" width="20.85546875" style="1" customWidth="1"/>
    <col min="11" max="11" width="19.7109375" style="1" customWidth="1"/>
    <col min="12" max="12" width="21" style="1" customWidth="1"/>
    <col min="13" max="13" width="20.42578125" style="1" customWidth="1"/>
    <col min="14" max="15" width="19" style="1" customWidth="1"/>
    <col min="16" max="16" width="17.7109375" style="1" customWidth="1"/>
    <col min="17" max="17" width="19.140625" style="1" customWidth="1"/>
    <col min="18" max="18" width="12.28515625" style="1" customWidth="1"/>
    <col min="19" max="19" width="11.85546875" style="1" customWidth="1"/>
    <col min="20" max="20" width="12.42578125" style="1" customWidth="1"/>
    <col min="21" max="21" width="11.5703125" style="1" customWidth="1"/>
    <col min="22" max="22" width="14.42578125" style="1" customWidth="1"/>
    <col min="23" max="23" width="22.140625" style="1" customWidth="1"/>
    <col min="24" max="24" width="21.85546875" style="1" customWidth="1"/>
    <col min="25" max="25" width="11.7109375" style="1" customWidth="1"/>
    <col min="26" max="26" width="14.140625" style="1" customWidth="1"/>
  </cols>
  <sheetData>
    <row r="1" spans="1:26" s="108" customFormat="1" ht="25.5" customHeight="1" x14ac:dyDescent="0.3">
      <c r="A1" s="105"/>
      <c r="B1" s="149"/>
      <c r="C1" s="106"/>
      <c r="D1" s="106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1"/>
      <c r="Y1" s="152" t="s">
        <v>399</v>
      </c>
      <c r="Z1" s="153"/>
    </row>
    <row r="2" spans="1:26" s="108" customFormat="1" ht="25.5" customHeight="1" x14ac:dyDescent="0.25">
      <c r="A2" s="209" t="s">
        <v>400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1"/>
    </row>
    <row r="3" spans="1:26" s="108" customFormat="1" ht="21.75" customHeight="1" x14ac:dyDescent="0.25">
      <c r="A3" s="212" t="s">
        <v>401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4"/>
    </row>
    <row r="4" spans="1:26" s="108" customFormat="1" ht="16.5" customHeight="1" x14ac:dyDescent="0.25">
      <c r="A4" s="40" t="s">
        <v>402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54"/>
      <c r="X4" s="155" t="s">
        <v>403</v>
      </c>
      <c r="Y4" s="112"/>
      <c r="Z4" s="156"/>
    </row>
    <row r="5" spans="1:26" s="108" customFormat="1" ht="20.25" customHeight="1" x14ac:dyDescent="0.25">
      <c r="A5" s="40" t="s">
        <v>404</v>
      </c>
      <c r="B5" s="18"/>
      <c r="C5" s="54"/>
      <c r="D5" s="195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  <c r="P5" s="158"/>
      <c r="Q5" s="158"/>
      <c r="R5" s="158"/>
      <c r="S5" s="159"/>
      <c r="T5" s="158"/>
      <c r="U5" s="158"/>
      <c r="V5" s="160"/>
      <c r="W5" s="154"/>
      <c r="X5" s="155" t="s">
        <v>405</v>
      </c>
      <c r="Y5" s="155"/>
      <c r="Z5" s="142"/>
    </row>
    <row r="6" spans="1:26" s="108" customFormat="1" ht="18" x14ac:dyDescent="0.25">
      <c r="A6" s="40" t="s">
        <v>406</v>
      </c>
      <c r="B6" s="18"/>
      <c r="C6" s="54"/>
      <c r="D6" s="195"/>
      <c r="E6" s="157"/>
      <c r="F6" s="157"/>
      <c r="G6" s="157"/>
      <c r="H6" s="157"/>
      <c r="I6" s="157"/>
      <c r="J6" s="157"/>
      <c r="K6" s="157"/>
      <c r="L6" s="157"/>
      <c r="M6" s="158"/>
      <c r="N6" s="158"/>
      <c r="O6" s="158"/>
      <c r="P6" s="158"/>
      <c r="Q6" s="158"/>
      <c r="R6" s="158"/>
      <c r="S6" s="158"/>
      <c r="T6" s="158"/>
      <c r="U6" s="161"/>
      <c r="V6" s="158"/>
      <c r="W6" s="154"/>
      <c r="X6" s="155" t="s">
        <v>407</v>
      </c>
      <c r="Y6" s="158"/>
      <c r="Z6" s="142"/>
    </row>
    <row r="7" spans="1:26" s="108" customFormat="1" ht="15.75" x14ac:dyDescent="0.25">
      <c r="A7" s="40" t="s">
        <v>408</v>
      </c>
      <c r="B7" s="18"/>
      <c r="C7" s="54"/>
      <c r="D7" s="195"/>
      <c r="E7" s="157"/>
      <c r="F7" s="157"/>
      <c r="G7" s="157"/>
      <c r="H7" s="157"/>
      <c r="I7" s="157"/>
      <c r="J7" s="157"/>
      <c r="K7" s="157"/>
      <c r="L7" s="157"/>
      <c r="M7" s="158"/>
      <c r="N7" s="158"/>
      <c r="O7" s="158"/>
      <c r="P7" s="158"/>
      <c r="Q7" s="158"/>
      <c r="R7" s="158"/>
      <c r="S7" s="158"/>
      <c r="T7" s="162"/>
      <c r="U7" s="162"/>
      <c r="V7" s="158"/>
      <c r="W7" s="158"/>
      <c r="X7" s="158"/>
      <c r="Y7" s="158"/>
      <c r="Z7" s="142"/>
    </row>
    <row r="8" spans="1:26" s="108" customFormat="1" ht="18.75" customHeight="1" thickBot="1" x14ac:dyDescent="0.3">
      <c r="A8" s="114" t="s">
        <v>409</v>
      </c>
      <c r="B8" s="163"/>
      <c r="C8" s="115"/>
      <c r="D8" s="116"/>
      <c r="E8" s="164"/>
      <c r="F8" s="164"/>
      <c r="G8" s="164"/>
      <c r="H8" s="164"/>
      <c r="I8" s="164"/>
      <c r="J8" s="164"/>
      <c r="K8" s="164"/>
      <c r="L8" s="164"/>
      <c r="M8" s="165"/>
      <c r="N8" s="165"/>
      <c r="O8" s="165"/>
      <c r="P8" s="165"/>
      <c r="Q8" s="165"/>
      <c r="R8" s="165"/>
      <c r="S8" s="165"/>
      <c r="T8" s="166"/>
      <c r="U8" s="166"/>
      <c r="V8" s="165"/>
      <c r="W8" s="165"/>
      <c r="X8" s="165"/>
      <c r="Y8" s="165"/>
      <c r="Z8" s="167"/>
    </row>
    <row r="9" spans="1:26" s="108" customFormat="1" ht="31.5" customHeight="1" thickBot="1" x14ac:dyDescent="0.3">
      <c r="A9" s="215" t="s">
        <v>319</v>
      </c>
      <c r="B9" s="216"/>
      <c r="C9" s="216"/>
      <c r="D9" s="221" t="s">
        <v>320</v>
      </c>
      <c r="E9" s="200" t="s">
        <v>410</v>
      </c>
      <c r="F9" s="224"/>
      <c r="G9" s="201"/>
      <c r="H9" s="200" t="s">
        <v>411</v>
      </c>
      <c r="I9" s="224"/>
      <c r="J9" s="224"/>
      <c r="K9" s="224"/>
      <c r="L9" s="201"/>
      <c r="M9" s="225" t="s">
        <v>321</v>
      </c>
      <c r="N9" s="226"/>
      <c r="O9" s="226"/>
      <c r="P9" s="226"/>
      <c r="Q9" s="227"/>
      <c r="R9" s="225" t="s">
        <v>322</v>
      </c>
      <c r="S9" s="226"/>
      <c r="T9" s="226"/>
      <c r="U9" s="226"/>
      <c r="V9" s="227"/>
      <c r="W9" s="200" t="s">
        <v>412</v>
      </c>
      <c r="X9" s="224"/>
      <c r="Y9" s="224"/>
      <c r="Z9" s="201"/>
    </row>
    <row r="10" spans="1:26" s="108" customFormat="1" ht="21" customHeight="1" thickBot="1" x14ac:dyDescent="0.25">
      <c r="A10" s="217"/>
      <c r="B10" s="218"/>
      <c r="C10" s="218"/>
      <c r="D10" s="222"/>
      <c r="E10" s="202" t="s">
        <v>413</v>
      </c>
      <c r="F10" s="202" t="s">
        <v>414</v>
      </c>
      <c r="G10" s="202" t="s">
        <v>415</v>
      </c>
      <c r="H10" s="202" t="s">
        <v>416</v>
      </c>
      <c r="I10" s="202" t="s">
        <v>417</v>
      </c>
      <c r="J10" s="202" t="s">
        <v>418</v>
      </c>
      <c r="K10" s="202" t="s">
        <v>419</v>
      </c>
      <c r="L10" s="202" t="s">
        <v>420</v>
      </c>
      <c r="M10" s="197" t="s">
        <v>324</v>
      </c>
      <c r="N10" s="204" t="s">
        <v>325</v>
      </c>
      <c r="O10" s="204" t="s">
        <v>326</v>
      </c>
      <c r="P10" s="204" t="s">
        <v>327</v>
      </c>
      <c r="Q10" s="204" t="s">
        <v>328</v>
      </c>
      <c r="R10" s="197" t="s">
        <v>324</v>
      </c>
      <c r="S10" s="204" t="s">
        <v>325</v>
      </c>
      <c r="T10" s="204" t="s">
        <v>326</v>
      </c>
      <c r="U10" s="204" t="s">
        <v>327</v>
      </c>
      <c r="V10" s="204" t="s">
        <v>328</v>
      </c>
      <c r="W10" s="197" t="s">
        <v>421</v>
      </c>
      <c r="X10" s="197" t="s">
        <v>422</v>
      </c>
      <c r="Y10" s="200" t="s">
        <v>423</v>
      </c>
      <c r="Z10" s="201"/>
    </row>
    <row r="11" spans="1:26" s="108" customFormat="1" ht="18.75" customHeight="1" x14ac:dyDescent="0.2">
      <c r="A11" s="217"/>
      <c r="B11" s="218"/>
      <c r="C11" s="218"/>
      <c r="D11" s="222"/>
      <c r="E11" s="206"/>
      <c r="F11" s="206"/>
      <c r="G11" s="206"/>
      <c r="H11" s="206"/>
      <c r="I11" s="206"/>
      <c r="J11" s="206"/>
      <c r="K11" s="206"/>
      <c r="L11" s="206"/>
      <c r="M11" s="198"/>
      <c r="N11" s="205"/>
      <c r="O11" s="205"/>
      <c r="P11" s="205"/>
      <c r="Q11" s="205"/>
      <c r="R11" s="198"/>
      <c r="S11" s="205"/>
      <c r="T11" s="205"/>
      <c r="U11" s="205"/>
      <c r="V11" s="205"/>
      <c r="W11" s="198"/>
      <c r="X11" s="198"/>
      <c r="Y11" s="197" t="s">
        <v>424</v>
      </c>
      <c r="Z11" s="202" t="s">
        <v>425</v>
      </c>
    </row>
    <row r="12" spans="1:26" s="108" customFormat="1" ht="34.5" customHeight="1" thickBot="1" x14ac:dyDescent="0.25">
      <c r="A12" s="219"/>
      <c r="B12" s="220"/>
      <c r="C12" s="220"/>
      <c r="D12" s="223"/>
      <c r="E12" s="203"/>
      <c r="F12" s="203"/>
      <c r="G12" s="203"/>
      <c r="H12" s="203"/>
      <c r="I12" s="203"/>
      <c r="J12" s="203"/>
      <c r="K12" s="203"/>
      <c r="L12" s="203"/>
      <c r="M12" s="198"/>
      <c r="N12" s="205"/>
      <c r="O12" s="205"/>
      <c r="P12" s="205"/>
      <c r="Q12" s="205"/>
      <c r="R12" s="198"/>
      <c r="S12" s="205"/>
      <c r="T12" s="205"/>
      <c r="U12" s="205"/>
      <c r="V12" s="205"/>
      <c r="W12" s="199"/>
      <c r="X12" s="199"/>
      <c r="Y12" s="199"/>
      <c r="Z12" s="203"/>
    </row>
    <row r="13" spans="1:26" s="63" customFormat="1" ht="35.450000000000003" customHeight="1" thickBot="1" x14ac:dyDescent="0.25">
      <c r="A13" s="207">
        <v>1</v>
      </c>
      <c r="B13" s="208"/>
      <c r="C13" s="208"/>
      <c r="D13" s="120">
        <v>2</v>
      </c>
      <c r="E13" s="168">
        <v>3</v>
      </c>
      <c r="F13" s="168">
        <v>4</v>
      </c>
      <c r="G13" s="168" t="s">
        <v>426</v>
      </c>
      <c r="H13" s="168">
        <v>6</v>
      </c>
      <c r="I13" s="168">
        <v>7</v>
      </c>
      <c r="J13" s="168">
        <v>8</v>
      </c>
      <c r="K13" s="168">
        <v>9</v>
      </c>
      <c r="L13" s="168" t="s">
        <v>427</v>
      </c>
      <c r="M13" s="168">
        <v>11</v>
      </c>
      <c r="N13" s="168">
        <v>12</v>
      </c>
      <c r="O13" s="168">
        <v>13</v>
      </c>
      <c r="P13" s="168">
        <v>14</v>
      </c>
      <c r="Q13" s="169" t="s">
        <v>428</v>
      </c>
      <c r="R13" s="169">
        <v>16</v>
      </c>
      <c r="S13" s="169">
        <v>17</v>
      </c>
      <c r="T13" s="169">
        <v>18</v>
      </c>
      <c r="U13" s="169">
        <v>19</v>
      </c>
      <c r="V13" s="168" t="s">
        <v>429</v>
      </c>
      <c r="W13" s="170" t="s">
        <v>430</v>
      </c>
      <c r="X13" s="170" t="s">
        <v>431</v>
      </c>
      <c r="Y13" s="170">
        <v>23</v>
      </c>
      <c r="Z13" s="168">
        <v>24</v>
      </c>
    </row>
    <row r="14" spans="1:26" x14ac:dyDescent="0.25">
      <c r="A14" s="122"/>
      <c r="C14" s="3"/>
      <c r="D14" s="12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41"/>
    </row>
    <row r="15" spans="1:26" ht="15.75" x14ac:dyDescent="0.25">
      <c r="A15" s="171" t="s">
        <v>432</v>
      </c>
      <c r="C15" s="3"/>
      <c r="D15" s="4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141"/>
    </row>
    <row r="16" spans="1:26" x14ac:dyDescent="0.25">
      <c r="A16" s="19"/>
      <c r="C16" s="3"/>
      <c r="D16" s="4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141"/>
    </row>
    <row r="17" spans="1:26" x14ac:dyDescent="0.25">
      <c r="A17" s="19"/>
      <c r="B17" s="172" t="s">
        <v>433</v>
      </c>
      <c r="C17" s="3"/>
      <c r="D17" s="57">
        <v>100010000</v>
      </c>
      <c r="E17" s="173">
        <v>0</v>
      </c>
      <c r="F17" s="173">
        <v>0</v>
      </c>
      <c r="G17" s="173">
        <v>0</v>
      </c>
      <c r="H17" s="173">
        <v>0</v>
      </c>
      <c r="I17" s="173">
        <v>0</v>
      </c>
      <c r="J17" s="173">
        <v>0</v>
      </c>
      <c r="K17" s="173">
        <v>24385204.760000002</v>
      </c>
      <c r="L17" s="173">
        <v>24385204.760000002</v>
      </c>
      <c r="M17" s="173">
        <v>25552</v>
      </c>
      <c r="N17" s="173">
        <v>14565114.5</v>
      </c>
      <c r="O17" s="173">
        <v>7444443.3600000003</v>
      </c>
      <c r="P17" s="173">
        <v>2299204.96</v>
      </c>
      <c r="Q17" s="173">
        <v>24334314.82</v>
      </c>
      <c r="R17" s="173">
        <v>0</v>
      </c>
      <c r="S17" s="173">
        <v>0</v>
      </c>
      <c r="T17" s="173">
        <v>0</v>
      </c>
      <c r="U17" s="173">
        <v>0</v>
      </c>
      <c r="V17" s="173">
        <v>0</v>
      </c>
      <c r="W17" s="173">
        <v>0</v>
      </c>
      <c r="X17" s="173">
        <v>50889.94</v>
      </c>
      <c r="Y17" s="173">
        <v>0</v>
      </c>
      <c r="Z17" s="173">
        <v>0</v>
      </c>
    </row>
    <row r="18" spans="1:26" x14ac:dyDescent="0.25">
      <c r="A18" s="19"/>
      <c r="C18" s="174" t="s">
        <v>434</v>
      </c>
      <c r="D18" s="47"/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24134157.960000001</v>
      </c>
      <c r="L18" s="4">
        <v>24134157.960000001</v>
      </c>
      <c r="M18" s="4">
        <v>0</v>
      </c>
      <c r="N18" s="4">
        <v>14482874</v>
      </c>
      <c r="O18" s="4">
        <v>7394850</v>
      </c>
      <c r="P18" s="4">
        <v>2256433.96</v>
      </c>
      <c r="Q18" s="4">
        <v>24134157.960000001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/>
      <c r="X18" s="4">
        <v>0</v>
      </c>
      <c r="Y18" s="4"/>
      <c r="Z18" s="4"/>
    </row>
    <row r="19" spans="1:26" x14ac:dyDescent="0.25">
      <c r="A19" s="19"/>
      <c r="C19" s="174" t="s">
        <v>435</v>
      </c>
      <c r="D19" s="47"/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251046.8</v>
      </c>
      <c r="L19" s="4">
        <v>251046.8</v>
      </c>
      <c r="M19" s="4">
        <v>25552</v>
      </c>
      <c r="N19" s="4">
        <v>82240.5</v>
      </c>
      <c r="O19" s="4">
        <v>49593.36</v>
      </c>
      <c r="P19" s="4">
        <v>42771</v>
      </c>
      <c r="Q19" s="4">
        <v>200156.86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/>
      <c r="X19" s="4">
        <v>50889.94</v>
      </c>
      <c r="Y19" s="4"/>
      <c r="Z19" s="4"/>
    </row>
    <row r="20" spans="1:26" x14ac:dyDescent="0.25">
      <c r="A20" s="19"/>
      <c r="C20" s="174" t="s">
        <v>436</v>
      </c>
      <c r="D20" s="47"/>
      <c r="E20" s="4"/>
      <c r="F20" s="4"/>
      <c r="G20" s="4">
        <v>0</v>
      </c>
      <c r="H20" s="4"/>
      <c r="I20" s="4"/>
      <c r="J20" s="4"/>
      <c r="K20" s="4"/>
      <c r="L20" s="4">
        <v>0</v>
      </c>
      <c r="M20" s="4"/>
      <c r="N20" s="4"/>
      <c r="O20" s="4"/>
      <c r="P20" s="4"/>
      <c r="Q20" s="4">
        <v>0</v>
      </c>
      <c r="R20" s="4"/>
      <c r="S20" s="4"/>
      <c r="T20" s="4"/>
      <c r="U20" s="4"/>
      <c r="V20" s="4">
        <v>0</v>
      </c>
      <c r="W20" s="4"/>
      <c r="X20" s="4">
        <v>0</v>
      </c>
      <c r="Y20" s="4"/>
      <c r="Z20" s="4"/>
    </row>
    <row r="21" spans="1:26" x14ac:dyDescent="0.25">
      <c r="A21" s="19"/>
      <c r="C21" s="174" t="s">
        <v>437</v>
      </c>
      <c r="D21" s="47"/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/>
      <c r="X21" s="4">
        <v>0</v>
      </c>
      <c r="Y21" s="4"/>
      <c r="Z21" s="4"/>
    </row>
    <row r="22" spans="1:26" x14ac:dyDescent="0.25">
      <c r="A22" s="19"/>
      <c r="C22" s="3"/>
      <c r="D22" s="4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141"/>
    </row>
    <row r="23" spans="1:26" x14ac:dyDescent="0.25">
      <c r="A23" s="19"/>
      <c r="B23" s="175" t="s">
        <v>280</v>
      </c>
      <c r="C23" s="3"/>
      <c r="D23" s="4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141"/>
    </row>
    <row r="24" spans="1:26" x14ac:dyDescent="0.25">
      <c r="A24" s="19"/>
      <c r="C24" s="3"/>
      <c r="D24" s="4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141"/>
    </row>
    <row r="25" spans="1:26" ht="30" x14ac:dyDescent="0.25">
      <c r="A25" s="19"/>
      <c r="C25" s="176" t="s">
        <v>438</v>
      </c>
      <c r="D25" s="177">
        <v>200010000</v>
      </c>
      <c r="E25" s="173">
        <v>0</v>
      </c>
      <c r="F25" s="173">
        <v>0</v>
      </c>
      <c r="G25" s="173">
        <v>0</v>
      </c>
      <c r="H25" s="173">
        <v>0</v>
      </c>
      <c r="I25" s="173">
        <v>0</v>
      </c>
      <c r="J25" s="173">
        <v>-12200</v>
      </c>
      <c r="K25" s="173">
        <v>1673138</v>
      </c>
      <c r="L25" s="173">
        <v>1660938</v>
      </c>
      <c r="M25" s="173">
        <v>0</v>
      </c>
      <c r="N25" s="173">
        <v>32900</v>
      </c>
      <c r="O25" s="173">
        <v>371542.5</v>
      </c>
      <c r="P25" s="173">
        <v>1212826.5</v>
      </c>
      <c r="Q25" s="173">
        <v>1617269</v>
      </c>
      <c r="R25" s="173">
        <v>0</v>
      </c>
      <c r="S25" s="173">
        <v>0</v>
      </c>
      <c r="T25" s="173">
        <v>0</v>
      </c>
      <c r="U25" s="173">
        <v>0</v>
      </c>
      <c r="V25" s="173">
        <v>0</v>
      </c>
      <c r="W25" s="173">
        <v>0</v>
      </c>
      <c r="X25" s="173">
        <v>43669</v>
      </c>
      <c r="Y25" s="173">
        <v>0</v>
      </c>
      <c r="Z25" s="173">
        <v>0</v>
      </c>
    </row>
    <row r="26" spans="1:26" x14ac:dyDescent="0.25">
      <c r="A26" s="19"/>
      <c r="C26" s="174" t="s">
        <v>434</v>
      </c>
      <c r="D26" s="84"/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/>
      <c r="X26" s="4">
        <v>0</v>
      </c>
      <c r="Y26" s="4"/>
      <c r="Z26" s="4"/>
    </row>
    <row r="27" spans="1:26" x14ac:dyDescent="0.25">
      <c r="A27" s="19"/>
      <c r="C27" s="174" t="s">
        <v>435</v>
      </c>
      <c r="D27" s="84"/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-12200</v>
      </c>
      <c r="K27" s="4">
        <v>1673138</v>
      </c>
      <c r="L27" s="4">
        <v>1660938</v>
      </c>
      <c r="M27" s="4">
        <v>0</v>
      </c>
      <c r="N27" s="4">
        <v>32900</v>
      </c>
      <c r="O27" s="4">
        <v>371542.5</v>
      </c>
      <c r="P27" s="4">
        <v>1212826.5</v>
      </c>
      <c r="Q27" s="4">
        <v>1617269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/>
      <c r="X27" s="4">
        <v>43669</v>
      </c>
      <c r="Y27" s="4"/>
      <c r="Z27" s="4"/>
    </row>
    <row r="28" spans="1:26" x14ac:dyDescent="0.25">
      <c r="A28" s="19"/>
      <c r="C28" s="174" t="s">
        <v>436</v>
      </c>
      <c r="D28" s="84"/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/>
      <c r="X28" s="4">
        <v>0</v>
      </c>
      <c r="Y28" s="4"/>
      <c r="Z28" s="4"/>
    </row>
    <row r="29" spans="1:26" x14ac:dyDescent="0.25">
      <c r="A29" s="19"/>
      <c r="C29" s="174" t="s">
        <v>437</v>
      </c>
      <c r="D29" s="84"/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/>
      <c r="X29" s="4">
        <v>0</v>
      </c>
      <c r="Y29" s="4"/>
      <c r="Z29" s="4"/>
    </row>
    <row r="30" spans="1:26" x14ac:dyDescent="0.25">
      <c r="A30" s="19"/>
      <c r="C30" s="3"/>
      <c r="D30" s="8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141"/>
    </row>
    <row r="31" spans="1:26" x14ac:dyDescent="0.25">
      <c r="A31" s="19"/>
      <c r="C31" s="147" t="s">
        <v>394</v>
      </c>
      <c r="D31" s="177">
        <v>200020000</v>
      </c>
      <c r="E31" s="173">
        <v>0</v>
      </c>
      <c r="F31" s="173">
        <v>0</v>
      </c>
      <c r="G31" s="173">
        <v>0</v>
      </c>
      <c r="H31" s="173">
        <v>0</v>
      </c>
      <c r="I31" s="173">
        <v>0</v>
      </c>
      <c r="J31" s="173">
        <v>0</v>
      </c>
      <c r="K31" s="173">
        <v>72000</v>
      </c>
      <c r="L31" s="173">
        <v>72000</v>
      </c>
      <c r="M31" s="173">
        <v>2105</v>
      </c>
      <c r="N31" s="173">
        <v>31934</v>
      </c>
      <c r="O31" s="173">
        <v>0</v>
      </c>
      <c r="P31" s="173">
        <v>0</v>
      </c>
      <c r="Q31" s="173">
        <v>34039</v>
      </c>
      <c r="R31" s="173">
        <v>0</v>
      </c>
      <c r="S31" s="173">
        <v>0</v>
      </c>
      <c r="T31" s="173">
        <v>0</v>
      </c>
      <c r="U31" s="173">
        <v>0</v>
      </c>
      <c r="V31" s="173">
        <v>0</v>
      </c>
      <c r="W31" s="173">
        <v>0</v>
      </c>
      <c r="X31" s="173">
        <v>37961</v>
      </c>
      <c r="Y31" s="173">
        <v>0</v>
      </c>
      <c r="Z31" s="173">
        <v>0</v>
      </c>
    </row>
    <row r="32" spans="1:26" x14ac:dyDescent="0.25">
      <c r="A32" s="19"/>
      <c r="C32" s="174" t="s">
        <v>434</v>
      </c>
      <c r="D32" s="84"/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/>
      <c r="X32" s="4">
        <v>0</v>
      </c>
      <c r="Y32" s="4"/>
      <c r="Z32" s="4"/>
    </row>
    <row r="33" spans="1:26" x14ac:dyDescent="0.25">
      <c r="A33" s="19"/>
      <c r="C33" s="174" t="s">
        <v>435</v>
      </c>
      <c r="D33" s="84"/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72000</v>
      </c>
      <c r="L33" s="4">
        <v>72000</v>
      </c>
      <c r="M33" s="4">
        <v>2105</v>
      </c>
      <c r="N33" s="4">
        <v>31934</v>
      </c>
      <c r="O33" s="4">
        <v>0</v>
      </c>
      <c r="P33" s="4">
        <v>0</v>
      </c>
      <c r="Q33" s="4">
        <v>34039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/>
      <c r="X33" s="4">
        <v>37961</v>
      </c>
      <c r="Y33" s="4"/>
      <c r="Z33" s="4"/>
    </row>
    <row r="34" spans="1:26" x14ac:dyDescent="0.25">
      <c r="A34" s="19"/>
      <c r="C34" s="174" t="s">
        <v>436</v>
      </c>
      <c r="D34" s="47"/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/>
      <c r="X34" s="4">
        <v>0</v>
      </c>
      <c r="Y34" s="4"/>
      <c r="Z34" s="4"/>
    </row>
    <row r="35" spans="1:26" x14ac:dyDescent="0.25">
      <c r="A35" s="19"/>
      <c r="C35" s="174" t="s">
        <v>437</v>
      </c>
      <c r="D35" s="47"/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/>
      <c r="X35" s="4">
        <v>0</v>
      </c>
      <c r="Y35" s="4"/>
      <c r="Z35" s="4"/>
    </row>
    <row r="36" spans="1:26" x14ac:dyDescent="0.25">
      <c r="A36" s="19"/>
      <c r="C36" s="3"/>
      <c r="D36" s="4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141"/>
    </row>
    <row r="37" spans="1:26" x14ac:dyDescent="0.25">
      <c r="A37" s="19"/>
      <c r="C37" s="147" t="s">
        <v>439</v>
      </c>
      <c r="D37" s="177">
        <v>200030000</v>
      </c>
      <c r="E37" s="173">
        <v>0</v>
      </c>
      <c r="F37" s="173">
        <v>0</v>
      </c>
      <c r="G37" s="173">
        <v>0</v>
      </c>
      <c r="H37" s="173">
        <v>0</v>
      </c>
      <c r="I37" s="173">
        <v>0</v>
      </c>
      <c r="J37" s="173">
        <v>0</v>
      </c>
      <c r="K37" s="173">
        <v>11688963</v>
      </c>
      <c r="L37" s="173">
        <v>11688963</v>
      </c>
      <c r="M37" s="173">
        <v>2359693.7600000002</v>
      </c>
      <c r="N37" s="173">
        <v>2473373.3200000003</v>
      </c>
      <c r="O37" s="173">
        <v>4036687.3899999997</v>
      </c>
      <c r="P37" s="173">
        <v>-382152.65999999992</v>
      </c>
      <c r="Q37" s="173">
        <v>8487601.8099999987</v>
      </c>
      <c r="R37" s="173">
        <v>0</v>
      </c>
      <c r="S37" s="173">
        <v>0</v>
      </c>
      <c r="T37" s="173">
        <v>0</v>
      </c>
      <c r="U37" s="173">
        <v>0</v>
      </c>
      <c r="V37" s="173">
        <v>0</v>
      </c>
      <c r="W37" s="173">
        <v>0</v>
      </c>
      <c r="X37" s="173">
        <v>3201361.1900000013</v>
      </c>
      <c r="Y37" s="173">
        <v>0</v>
      </c>
      <c r="Z37" s="173">
        <v>0</v>
      </c>
    </row>
    <row r="38" spans="1:26" x14ac:dyDescent="0.25">
      <c r="A38" s="19"/>
      <c r="C38" s="174" t="s">
        <v>434</v>
      </c>
      <c r="D38" s="47"/>
      <c r="E38" s="4"/>
      <c r="F38" s="4"/>
      <c r="G38" s="4">
        <v>0</v>
      </c>
      <c r="H38" s="4"/>
      <c r="I38" s="4"/>
      <c r="J38" s="4"/>
      <c r="K38" s="4"/>
      <c r="L38" s="4">
        <v>0</v>
      </c>
      <c r="M38" s="4"/>
      <c r="N38" s="4"/>
      <c r="O38" s="4"/>
      <c r="P38" s="4"/>
      <c r="Q38" s="4">
        <v>0</v>
      </c>
      <c r="R38" s="4"/>
      <c r="S38" s="4"/>
      <c r="T38" s="4"/>
      <c r="U38" s="4"/>
      <c r="V38" s="4">
        <v>0</v>
      </c>
      <c r="W38" s="4"/>
      <c r="X38" s="4">
        <v>0</v>
      </c>
      <c r="Y38" s="4"/>
      <c r="Z38" s="141"/>
    </row>
    <row r="39" spans="1:26" x14ac:dyDescent="0.25">
      <c r="A39" s="19"/>
      <c r="C39" s="174" t="s">
        <v>435</v>
      </c>
      <c r="D39" s="47"/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11688963</v>
      </c>
      <c r="L39" s="4">
        <v>11688963</v>
      </c>
      <c r="M39" s="4">
        <v>2359693.7600000002</v>
      </c>
      <c r="N39" s="4">
        <v>2473373.3200000003</v>
      </c>
      <c r="O39" s="4">
        <v>4036687.3899999997</v>
      </c>
      <c r="P39" s="4">
        <v>-382152.65999999992</v>
      </c>
      <c r="Q39" s="4">
        <v>8487601.8099999987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/>
      <c r="X39" s="4">
        <v>3201361.1900000013</v>
      </c>
      <c r="Y39" s="4"/>
      <c r="Z39" s="4"/>
    </row>
    <row r="40" spans="1:26" x14ac:dyDescent="0.25">
      <c r="A40" s="19"/>
      <c r="C40" s="174" t="s">
        <v>436</v>
      </c>
      <c r="D40" s="47"/>
      <c r="E40" s="4"/>
      <c r="F40" s="4"/>
      <c r="G40" s="4">
        <v>0</v>
      </c>
      <c r="H40" s="4"/>
      <c r="I40" s="4"/>
      <c r="J40" s="4"/>
      <c r="K40" s="4"/>
      <c r="L40" s="4">
        <v>0</v>
      </c>
      <c r="M40" s="4"/>
      <c r="N40" s="4"/>
      <c r="O40" s="4"/>
      <c r="P40" s="4"/>
      <c r="Q40" s="4">
        <v>0</v>
      </c>
      <c r="R40" s="4"/>
      <c r="S40" s="4"/>
      <c r="T40" s="4"/>
      <c r="U40" s="4"/>
      <c r="V40" s="4">
        <v>0</v>
      </c>
      <c r="W40" s="4"/>
      <c r="X40" s="4">
        <v>0</v>
      </c>
      <c r="Y40" s="4"/>
      <c r="Z40" s="141"/>
    </row>
    <row r="41" spans="1:26" x14ac:dyDescent="0.25">
      <c r="A41" s="19"/>
      <c r="C41" s="174" t="s">
        <v>437</v>
      </c>
      <c r="D41" s="47"/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/>
      <c r="X41" s="4">
        <v>0</v>
      </c>
      <c r="Y41" s="4"/>
      <c r="Z41" s="141"/>
    </row>
    <row r="42" spans="1:26" x14ac:dyDescent="0.25">
      <c r="A42" s="19"/>
      <c r="C42" s="3"/>
      <c r="D42" s="4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141"/>
    </row>
    <row r="43" spans="1:26" x14ac:dyDescent="0.25">
      <c r="A43" s="19"/>
      <c r="C43" s="135" t="s">
        <v>279</v>
      </c>
      <c r="D43" s="47"/>
      <c r="E43" s="173">
        <v>0</v>
      </c>
      <c r="F43" s="173">
        <v>0</v>
      </c>
      <c r="G43" s="173">
        <v>0</v>
      </c>
      <c r="H43" s="173">
        <v>0</v>
      </c>
      <c r="I43" s="173">
        <v>0</v>
      </c>
      <c r="J43" s="173">
        <v>-12200</v>
      </c>
      <c r="K43" s="173">
        <v>13434101</v>
      </c>
      <c r="L43" s="173">
        <v>13421901</v>
      </c>
      <c r="M43" s="173">
        <v>2361798.7600000002</v>
      </c>
      <c r="N43" s="173">
        <v>2538207.3200000003</v>
      </c>
      <c r="O43" s="173">
        <v>4408229.8899999997</v>
      </c>
      <c r="P43" s="173">
        <v>830673.84000000008</v>
      </c>
      <c r="Q43" s="173">
        <v>10138909.809999999</v>
      </c>
      <c r="R43" s="173">
        <v>0</v>
      </c>
      <c r="S43" s="173">
        <v>0</v>
      </c>
      <c r="T43" s="173">
        <v>0</v>
      </c>
      <c r="U43" s="173">
        <v>0</v>
      </c>
      <c r="V43" s="173">
        <v>0</v>
      </c>
      <c r="W43" s="173">
        <v>0</v>
      </c>
      <c r="X43" s="173">
        <v>3282991.1900000013</v>
      </c>
      <c r="Y43" s="173">
        <v>0</v>
      </c>
      <c r="Z43" s="173">
        <v>0</v>
      </c>
    </row>
    <row r="44" spans="1:26" x14ac:dyDescent="0.25">
      <c r="A44" s="19"/>
      <c r="C44" s="174" t="s">
        <v>434</v>
      </c>
      <c r="D44" s="47"/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/>
      <c r="X44" s="4">
        <v>0</v>
      </c>
      <c r="Y44" s="4"/>
      <c r="Z44" s="4"/>
    </row>
    <row r="45" spans="1:26" x14ac:dyDescent="0.25">
      <c r="A45" s="19"/>
      <c r="C45" s="174" t="s">
        <v>435</v>
      </c>
      <c r="D45" s="47"/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-12200</v>
      </c>
      <c r="K45" s="4">
        <v>13434101</v>
      </c>
      <c r="L45" s="4">
        <v>13421901</v>
      </c>
      <c r="M45" s="4">
        <v>2361798.7600000002</v>
      </c>
      <c r="N45" s="4">
        <v>2538207.3200000003</v>
      </c>
      <c r="O45" s="4">
        <v>4408229.8899999997</v>
      </c>
      <c r="P45" s="4">
        <v>830673.84000000008</v>
      </c>
      <c r="Q45" s="4">
        <v>10138909.809999999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/>
      <c r="X45" s="4">
        <v>3282991.1900000013</v>
      </c>
      <c r="Y45" s="4"/>
      <c r="Z45" s="4"/>
    </row>
    <row r="46" spans="1:26" x14ac:dyDescent="0.25">
      <c r="A46" s="19"/>
      <c r="C46" s="174" t="s">
        <v>436</v>
      </c>
      <c r="D46" s="47"/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/>
      <c r="X46" s="4">
        <v>0</v>
      </c>
      <c r="Y46" s="4"/>
      <c r="Z46" s="4"/>
    </row>
    <row r="47" spans="1:26" x14ac:dyDescent="0.25">
      <c r="A47" s="19"/>
      <c r="C47" s="174" t="s">
        <v>437</v>
      </c>
      <c r="D47" s="47"/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/>
      <c r="X47" s="4">
        <v>0</v>
      </c>
      <c r="Y47" s="4"/>
      <c r="Z47" s="4"/>
    </row>
    <row r="48" spans="1:26" x14ac:dyDescent="0.25">
      <c r="A48" s="19"/>
      <c r="C48" s="3"/>
      <c r="D48" s="4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141"/>
    </row>
    <row r="49" spans="1:26" x14ac:dyDescent="0.25">
      <c r="A49" s="19"/>
      <c r="B49" s="175" t="s">
        <v>278</v>
      </c>
      <c r="C49" s="3"/>
      <c r="D49" s="4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141"/>
    </row>
    <row r="50" spans="1:26" x14ac:dyDescent="0.25">
      <c r="A50" s="19"/>
      <c r="C50" s="3"/>
      <c r="D50" s="4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141"/>
    </row>
    <row r="51" spans="1:26" x14ac:dyDescent="0.25">
      <c r="A51" s="19"/>
      <c r="B51" s="178" t="s">
        <v>440</v>
      </c>
      <c r="C51" s="145"/>
      <c r="D51" s="179">
        <v>301000000</v>
      </c>
      <c r="E51" s="173">
        <v>0</v>
      </c>
      <c r="F51" s="173">
        <v>0</v>
      </c>
      <c r="G51" s="173">
        <v>0</v>
      </c>
      <c r="H51" s="173">
        <v>0</v>
      </c>
      <c r="I51" s="173">
        <v>0</v>
      </c>
      <c r="J51" s="173">
        <v>0</v>
      </c>
      <c r="K51" s="173">
        <v>1540676</v>
      </c>
      <c r="L51" s="173">
        <v>1540676</v>
      </c>
      <c r="M51" s="173">
        <v>0</v>
      </c>
      <c r="N51" s="173">
        <v>452727</v>
      </c>
      <c r="O51" s="173">
        <v>143273.25</v>
      </c>
      <c r="P51" s="173">
        <v>713204.03</v>
      </c>
      <c r="Q51" s="173">
        <v>1309204.28</v>
      </c>
      <c r="R51" s="173">
        <v>0</v>
      </c>
      <c r="S51" s="173">
        <v>0</v>
      </c>
      <c r="T51" s="173">
        <v>0</v>
      </c>
      <c r="U51" s="173">
        <v>0</v>
      </c>
      <c r="V51" s="173">
        <v>0</v>
      </c>
      <c r="W51" s="173">
        <v>0</v>
      </c>
      <c r="X51" s="173">
        <v>231471.71999999997</v>
      </c>
      <c r="Y51" s="173">
        <v>0</v>
      </c>
      <c r="Z51" s="173">
        <v>0</v>
      </c>
    </row>
    <row r="52" spans="1:26" x14ac:dyDescent="0.25">
      <c r="A52" s="19"/>
      <c r="C52" s="174" t="s">
        <v>434</v>
      </c>
      <c r="D52" s="47"/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/>
      <c r="X52" s="4">
        <v>0</v>
      </c>
      <c r="Y52" s="4"/>
      <c r="Z52" s="4"/>
    </row>
    <row r="53" spans="1:26" x14ac:dyDescent="0.25">
      <c r="A53" s="19"/>
      <c r="C53" s="174" t="s">
        <v>435</v>
      </c>
      <c r="D53" s="47"/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1540676</v>
      </c>
      <c r="L53" s="4">
        <v>1540676</v>
      </c>
      <c r="M53" s="4">
        <v>0</v>
      </c>
      <c r="N53" s="4">
        <v>452727</v>
      </c>
      <c r="O53" s="4">
        <v>143273.25</v>
      </c>
      <c r="P53" s="4">
        <v>713204.03</v>
      </c>
      <c r="Q53" s="4">
        <v>1309204.28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/>
      <c r="X53" s="4">
        <v>231471.71999999997</v>
      </c>
      <c r="Y53" s="4"/>
      <c r="Z53" s="4"/>
    </row>
    <row r="54" spans="1:26" x14ac:dyDescent="0.25">
      <c r="A54" s="19"/>
      <c r="C54" s="174" t="s">
        <v>436</v>
      </c>
      <c r="D54" s="47"/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/>
      <c r="X54" s="4">
        <v>0</v>
      </c>
      <c r="Y54" s="4"/>
      <c r="Z54" s="4"/>
    </row>
    <row r="55" spans="1:26" x14ac:dyDescent="0.25">
      <c r="A55" s="19"/>
      <c r="C55" s="174" t="s">
        <v>437</v>
      </c>
      <c r="D55" s="47"/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/>
      <c r="X55" s="4">
        <v>0</v>
      </c>
      <c r="Y55" s="4"/>
      <c r="Z55" s="4"/>
    </row>
    <row r="56" spans="1:26" x14ac:dyDescent="0.25">
      <c r="A56" s="19"/>
      <c r="C56" s="3"/>
      <c r="D56" s="4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141"/>
    </row>
    <row r="57" spans="1:26" ht="29.25" x14ac:dyDescent="0.25">
      <c r="A57" s="19"/>
      <c r="C57" s="180" t="s">
        <v>441</v>
      </c>
      <c r="D57" s="181">
        <v>301010000</v>
      </c>
      <c r="E57" s="173">
        <v>0</v>
      </c>
      <c r="F57" s="173">
        <v>0</v>
      </c>
      <c r="G57" s="173">
        <v>0</v>
      </c>
      <c r="H57" s="173">
        <v>0</v>
      </c>
      <c r="I57" s="173">
        <v>0</v>
      </c>
      <c r="J57" s="173">
        <v>0</v>
      </c>
      <c r="K57" s="173">
        <v>966120</v>
      </c>
      <c r="L57" s="173">
        <v>966120</v>
      </c>
      <c r="M57" s="173">
        <v>0</v>
      </c>
      <c r="N57" s="173">
        <v>385491</v>
      </c>
      <c r="O57" s="173">
        <v>52323.75</v>
      </c>
      <c r="P57" s="173">
        <v>432133.03</v>
      </c>
      <c r="Q57" s="173">
        <v>869947.78</v>
      </c>
      <c r="R57" s="173">
        <v>0</v>
      </c>
      <c r="S57" s="173">
        <v>0</v>
      </c>
      <c r="T57" s="173">
        <v>0</v>
      </c>
      <c r="U57" s="173">
        <v>0</v>
      </c>
      <c r="V57" s="173">
        <v>0</v>
      </c>
      <c r="W57" s="173">
        <v>0</v>
      </c>
      <c r="X57" s="173">
        <v>96172.219999999972</v>
      </c>
      <c r="Y57" s="173">
        <v>0</v>
      </c>
      <c r="Z57" s="173">
        <v>0</v>
      </c>
    </row>
    <row r="58" spans="1:26" x14ac:dyDescent="0.25">
      <c r="A58" s="19"/>
      <c r="C58" s="174" t="s">
        <v>434</v>
      </c>
      <c r="D58" s="47"/>
      <c r="E58" s="4"/>
      <c r="F58" s="4"/>
      <c r="G58" s="4">
        <v>0</v>
      </c>
      <c r="H58" s="4"/>
      <c r="I58" s="4"/>
      <c r="J58" s="4"/>
      <c r="K58" s="4"/>
      <c r="L58" s="4">
        <v>0</v>
      </c>
      <c r="M58" s="4"/>
      <c r="N58" s="4"/>
      <c r="O58" s="4"/>
      <c r="P58" s="4"/>
      <c r="Q58" s="4">
        <v>0</v>
      </c>
      <c r="R58" s="4"/>
      <c r="S58" s="4"/>
      <c r="T58" s="4"/>
      <c r="U58" s="4"/>
      <c r="V58" s="4">
        <v>0</v>
      </c>
      <c r="W58" s="4"/>
      <c r="X58" s="4">
        <v>0</v>
      </c>
      <c r="Y58" s="4"/>
      <c r="Z58" s="4"/>
    </row>
    <row r="59" spans="1:26" x14ac:dyDescent="0.25">
      <c r="A59" s="19"/>
      <c r="C59" s="174" t="s">
        <v>435</v>
      </c>
      <c r="D59" s="47"/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966120</v>
      </c>
      <c r="L59" s="4">
        <v>966120</v>
      </c>
      <c r="M59" s="4">
        <v>0</v>
      </c>
      <c r="N59" s="4">
        <v>385491</v>
      </c>
      <c r="O59" s="4">
        <v>52323.75</v>
      </c>
      <c r="P59" s="4">
        <v>432133.03</v>
      </c>
      <c r="Q59" s="4">
        <v>869947.78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/>
      <c r="X59" s="4">
        <v>96172.219999999972</v>
      </c>
      <c r="Y59" s="4"/>
      <c r="Z59" s="4"/>
    </row>
    <row r="60" spans="1:26" x14ac:dyDescent="0.25">
      <c r="A60" s="19"/>
      <c r="C60" s="174" t="s">
        <v>436</v>
      </c>
      <c r="D60" s="47"/>
      <c r="E60" s="4"/>
      <c r="F60" s="4"/>
      <c r="G60" s="4">
        <v>0</v>
      </c>
      <c r="H60" s="4"/>
      <c r="I60" s="4"/>
      <c r="J60" s="4"/>
      <c r="K60" s="4"/>
      <c r="L60" s="4">
        <v>0</v>
      </c>
      <c r="M60" s="4"/>
      <c r="N60" s="4"/>
      <c r="O60" s="4"/>
      <c r="P60" s="4"/>
      <c r="Q60" s="4">
        <v>0</v>
      </c>
      <c r="R60" s="4"/>
      <c r="S60" s="4"/>
      <c r="T60" s="4"/>
      <c r="U60" s="4"/>
      <c r="V60" s="4">
        <v>0</v>
      </c>
      <c r="W60" s="4"/>
      <c r="X60" s="4">
        <v>0</v>
      </c>
      <c r="Y60" s="4"/>
      <c r="Z60" s="4"/>
    </row>
    <row r="61" spans="1:26" x14ac:dyDescent="0.25">
      <c r="A61" s="19"/>
      <c r="C61" s="174" t="s">
        <v>437</v>
      </c>
      <c r="D61" s="47"/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/>
      <c r="X61" s="4">
        <v>0</v>
      </c>
      <c r="Y61" s="4"/>
      <c r="Z61" s="4"/>
    </row>
    <row r="62" spans="1:26" x14ac:dyDescent="0.25">
      <c r="A62" s="19"/>
      <c r="C62" s="3"/>
      <c r="D62" s="4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141"/>
    </row>
    <row r="63" spans="1:26" ht="29.25" x14ac:dyDescent="0.25">
      <c r="A63" s="19"/>
      <c r="C63" s="180" t="s">
        <v>442</v>
      </c>
      <c r="D63" s="181">
        <v>301020000</v>
      </c>
      <c r="E63" s="173">
        <v>0</v>
      </c>
      <c r="F63" s="173">
        <v>0</v>
      </c>
      <c r="G63" s="173">
        <v>0</v>
      </c>
      <c r="H63" s="173">
        <v>0</v>
      </c>
      <c r="I63" s="173">
        <v>0</v>
      </c>
      <c r="J63" s="173">
        <v>0</v>
      </c>
      <c r="K63" s="173">
        <v>574556</v>
      </c>
      <c r="L63" s="173">
        <v>574556</v>
      </c>
      <c r="M63" s="173">
        <v>0</v>
      </c>
      <c r="N63" s="173">
        <v>67236</v>
      </c>
      <c r="O63" s="173">
        <v>90949.5</v>
      </c>
      <c r="P63" s="173">
        <v>281071</v>
      </c>
      <c r="Q63" s="173">
        <v>439256.5</v>
      </c>
      <c r="R63" s="173">
        <v>0</v>
      </c>
      <c r="S63" s="173">
        <v>0</v>
      </c>
      <c r="T63" s="173">
        <v>0</v>
      </c>
      <c r="U63" s="173">
        <v>0</v>
      </c>
      <c r="V63" s="173">
        <v>0</v>
      </c>
      <c r="W63" s="173">
        <v>0</v>
      </c>
      <c r="X63" s="173">
        <v>135299.5</v>
      </c>
      <c r="Y63" s="173">
        <v>0</v>
      </c>
      <c r="Z63" s="173">
        <v>0</v>
      </c>
    </row>
    <row r="64" spans="1:26" x14ac:dyDescent="0.25">
      <c r="A64" s="19"/>
      <c r="C64" s="174" t="s">
        <v>434</v>
      </c>
      <c r="D64" s="47"/>
      <c r="E64" s="4"/>
      <c r="F64" s="4"/>
      <c r="G64" s="4">
        <v>0</v>
      </c>
      <c r="H64" s="4"/>
      <c r="I64" s="4"/>
      <c r="J64" s="4"/>
      <c r="K64" s="4"/>
      <c r="L64" s="4">
        <v>0</v>
      </c>
      <c r="M64" s="4"/>
      <c r="N64" s="4"/>
      <c r="O64" s="4"/>
      <c r="P64" s="4"/>
      <c r="Q64" s="4">
        <v>0</v>
      </c>
      <c r="R64" s="4"/>
      <c r="S64" s="4"/>
      <c r="T64" s="4"/>
      <c r="U64" s="4"/>
      <c r="V64" s="4">
        <v>0</v>
      </c>
      <c r="W64" s="4"/>
      <c r="X64" s="4">
        <v>0</v>
      </c>
      <c r="Y64" s="4"/>
      <c r="Z64" s="4"/>
    </row>
    <row r="65" spans="1:26" x14ac:dyDescent="0.25">
      <c r="A65" s="19"/>
      <c r="C65" s="174" t="s">
        <v>435</v>
      </c>
      <c r="D65" s="47"/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574556</v>
      </c>
      <c r="L65" s="4">
        <v>574556</v>
      </c>
      <c r="M65" s="4">
        <v>0</v>
      </c>
      <c r="N65" s="4">
        <v>67236</v>
      </c>
      <c r="O65" s="4">
        <v>90949.5</v>
      </c>
      <c r="P65" s="4">
        <v>281071</v>
      </c>
      <c r="Q65" s="4">
        <v>439256.5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/>
      <c r="X65" s="4">
        <v>135299.5</v>
      </c>
      <c r="Y65" s="4"/>
      <c r="Z65" s="4"/>
    </row>
    <row r="66" spans="1:26" x14ac:dyDescent="0.25">
      <c r="A66" s="19"/>
      <c r="C66" s="174" t="s">
        <v>436</v>
      </c>
      <c r="D66" s="47"/>
      <c r="E66" s="4"/>
      <c r="F66" s="4"/>
      <c r="G66" s="4">
        <v>0</v>
      </c>
      <c r="H66" s="4"/>
      <c r="I66" s="4"/>
      <c r="J66" s="4"/>
      <c r="K66" s="4"/>
      <c r="L66" s="4">
        <v>0</v>
      </c>
      <c r="M66" s="4"/>
      <c r="N66" s="4"/>
      <c r="O66" s="4"/>
      <c r="P66" s="4"/>
      <c r="Q66" s="4">
        <v>0</v>
      </c>
      <c r="R66" s="4"/>
      <c r="S66" s="4"/>
      <c r="T66" s="4"/>
      <c r="U66" s="4"/>
      <c r="V66" s="4">
        <v>0</v>
      </c>
      <c r="W66" s="4"/>
      <c r="X66" s="4">
        <v>0</v>
      </c>
      <c r="Y66" s="4"/>
      <c r="Z66" s="4"/>
    </row>
    <row r="67" spans="1:26" x14ac:dyDescent="0.25">
      <c r="A67" s="19"/>
      <c r="C67" s="174" t="s">
        <v>437</v>
      </c>
      <c r="D67" s="47"/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/>
      <c r="X67" s="4">
        <v>0</v>
      </c>
      <c r="Y67" s="4"/>
      <c r="Z67" s="4"/>
    </row>
    <row r="68" spans="1:26" x14ac:dyDescent="0.25">
      <c r="A68" s="19"/>
      <c r="C68" s="3"/>
      <c r="D68" s="4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141"/>
    </row>
    <row r="69" spans="1:26" x14ac:dyDescent="0.25">
      <c r="A69" s="19"/>
      <c r="B69" s="178" t="s">
        <v>443</v>
      </c>
      <c r="C69" s="145"/>
      <c r="D69" s="179">
        <v>302000000</v>
      </c>
      <c r="E69" s="173">
        <v>780961000</v>
      </c>
      <c r="F69" s="173">
        <v>0</v>
      </c>
      <c r="G69" s="173">
        <v>780961000</v>
      </c>
      <c r="H69" s="173">
        <v>780961000</v>
      </c>
      <c r="I69" s="173">
        <v>0</v>
      </c>
      <c r="J69" s="173">
        <v>0</v>
      </c>
      <c r="K69" s="173">
        <v>899366195.57000005</v>
      </c>
      <c r="L69" s="173">
        <v>1680327195.5699999</v>
      </c>
      <c r="M69" s="173">
        <v>149032450.18000001</v>
      </c>
      <c r="N69" s="173">
        <v>610943388.70000005</v>
      </c>
      <c r="O69" s="173">
        <v>347917936.25000006</v>
      </c>
      <c r="P69" s="173">
        <v>432120559.66000003</v>
      </c>
      <c r="Q69" s="173">
        <v>1540014334.79</v>
      </c>
      <c r="R69" s="173">
        <v>0</v>
      </c>
      <c r="S69" s="173">
        <v>0</v>
      </c>
      <c r="T69" s="173">
        <v>0</v>
      </c>
      <c r="U69" s="173">
        <v>0</v>
      </c>
      <c r="V69" s="173">
        <v>0</v>
      </c>
      <c r="W69" s="173">
        <v>0</v>
      </c>
      <c r="X69" s="173">
        <v>140312860.78000006</v>
      </c>
      <c r="Y69" s="173">
        <v>0</v>
      </c>
      <c r="Z69" s="173">
        <v>0</v>
      </c>
    </row>
    <row r="70" spans="1:26" x14ac:dyDescent="0.25">
      <c r="A70" s="19"/>
      <c r="C70" s="174" t="s">
        <v>434</v>
      </c>
      <c r="D70" s="47"/>
      <c r="E70" s="4">
        <v>23970000</v>
      </c>
      <c r="F70" s="4">
        <v>0</v>
      </c>
      <c r="G70" s="4">
        <v>23970000</v>
      </c>
      <c r="H70" s="4">
        <v>23970000</v>
      </c>
      <c r="I70" s="4">
        <v>0</v>
      </c>
      <c r="J70" s="4">
        <v>0</v>
      </c>
      <c r="K70" s="4">
        <v>266293884.48999998</v>
      </c>
      <c r="L70" s="4">
        <v>290263884.49000001</v>
      </c>
      <c r="M70" s="4">
        <v>61268936.520000011</v>
      </c>
      <c r="N70" s="4">
        <v>70714044.36999999</v>
      </c>
      <c r="O70" s="4">
        <v>61402532.859999992</v>
      </c>
      <c r="P70" s="4">
        <v>96277191.480000004</v>
      </c>
      <c r="Q70" s="4">
        <v>289662705.23000002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601179.25999999046</v>
      </c>
      <c r="Y70" s="4"/>
      <c r="Z70" s="4"/>
    </row>
    <row r="71" spans="1:26" x14ac:dyDescent="0.25">
      <c r="A71" s="19"/>
      <c r="C71" s="174" t="s">
        <v>435</v>
      </c>
      <c r="D71" s="47"/>
      <c r="E71" s="4">
        <v>756991000</v>
      </c>
      <c r="F71" s="4">
        <v>0</v>
      </c>
      <c r="G71" s="4">
        <v>756991000</v>
      </c>
      <c r="H71" s="4">
        <v>756991000</v>
      </c>
      <c r="I71" s="4">
        <v>0</v>
      </c>
      <c r="J71" s="4">
        <v>0</v>
      </c>
      <c r="K71" s="4">
        <v>618570110.73000002</v>
      </c>
      <c r="L71" s="4">
        <v>1375561110.73</v>
      </c>
      <c r="M71" s="4">
        <v>87763513.659999996</v>
      </c>
      <c r="N71" s="4">
        <v>540229344.33000004</v>
      </c>
      <c r="O71" s="4">
        <v>278939050.19000006</v>
      </c>
      <c r="P71" s="4">
        <v>328937206.38</v>
      </c>
      <c r="Q71" s="4">
        <v>1235869114.5599999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139691996.17000008</v>
      </c>
      <c r="Y71" s="4"/>
      <c r="Z71" s="4"/>
    </row>
    <row r="72" spans="1:26" x14ac:dyDescent="0.25">
      <c r="A72" s="19"/>
      <c r="C72" s="174" t="s">
        <v>436</v>
      </c>
      <c r="D72" s="47"/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14502200.35</v>
      </c>
      <c r="L72" s="4">
        <v>14502200.35</v>
      </c>
      <c r="M72" s="4">
        <v>0</v>
      </c>
      <c r="N72" s="4">
        <v>0</v>
      </c>
      <c r="O72" s="4">
        <v>7576353.2000000002</v>
      </c>
      <c r="P72" s="4">
        <v>6906161.7999999998</v>
      </c>
      <c r="Q72" s="4">
        <v>14482515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19685.349999999627</v>
      </c>
      <c r="Y72" s="4"/>
      <c r="Z72" s="4"/>
    </row>
    <row r="73" spans="1:26" x14ac:dyDescent="0.25">
      <c r="A73" s="19"/>
      <c r="C73" s="174" t="s">
        <v>437</v>
      </c>
      <c r="D73" s="47"/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/>
      <c r="Z73" s="4"/>
    </row>
    <row r="74" spans="1:26" x14ac:dyDescent="0.25">
      <c r="A74" s="19"/>
      <c r="C74" s="3"/>
      <c r="D74" s="4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141"/>
    </row>
    <row r="75" spans="1:26" ht="30" x14ac:dyDescent="0.25">
      <c r="A75" s="19"/>
      <c r="C75" s="176" t="s">
        <v>444</v>
      </c>
      <c r="D75" s="181">
        <v>302010000</v>
      </c>
      <c r="E75" s="173">
        <v>42051000</v>
      </c>
      <c r="F75" s="173">
        <v>0</v>
      </c>
      <c r="G75" s="173">
        <v>42051000</v>
      </c>
      <c r="H75" s="173">
        <v>42051000</v>
      </c>
      <c r="I75" s="173">
        <v>0</v>
      </c>
      <c r="J75" s="173">
        <v>0</v>
      </c>
      <c r="K75" s="173">
        <v>0</v>
      </c>
      <c r="L75" s="173">
        <v>42051000</v>
      </c>
      <c r="M75" s="173">
        <v>4993334.6900000013</v>
      </c>
      <c r="N75" s="173">
        <v>7532725.3900000006</v>
      </c>
      <c r="O75" s="173">
        <v>13292180.850000001</v>
      </c>
      <c r="P75" s="173">
        <v>2351923.17</v>
      </c>
      <c r="Q75" s="173">
        <v>28170164.100000001</v>
      </c>
      <c r="R75" s="173">
        <v>0</v>
      </c>
      <c r="S75" s="173">
        <v>0</v>
      </c>
      <c r="T75" s="173">
        <v>0</v>
      </c>
      <c r="U75" s="173">
        <v>0</v>
      </c>
      <c r="V75" s="173">
        <v>0</v>
      </c>
      <c r="W75" s="173">
        <v>0</v>
      </c>
      <c r="X75" s="173">
        <v>13880835.899999999</v>
      </c>
      <c r="Y75" s="173">
        <v>0</v>
      </c>
      <c r="Z75" s="173">
        <v>0</v>
      </c>
    </row>
    <row r="76" spans="1:26" x14ac:dyDescent="0.25">
      <c r="A76" s="19"/>
      <c r="C76" s="174" t="s">
        <v>434</v>
      </c>
      <c r="D76" s="47"/>
      <c r="E76" s="4">
        <v>13516000</v>
      </c>
      <c r="F76" s="4">
        <v>0</v>
      </c>
      <c r="G76" s="4">
        <v>13516000</v>
      </c>
      <c r="H76" s="4">
        <v>13516000</v>
      </c>
      <c r="I76" s="4">
        <v>0</v>
      </c>
      <c r="J76" s="4">
        <v>0</v>
      </c>
      <c r="K76" s="4">
        <v>0</v>
      </c>
      <c r="L76" s="4">
        <v>13516000</v>
      </c>
      <c r="M76" s="4">
        <v>2527235.0400000005</v>
      </c>
      <c r="N76" s="4">
        <v>3293780.27</v>
      </c>
      <c r="O76" s="4">
        <v>2482285.89</v>
      </c>
      <c r="P76" s="4">
        <v>5212698.8</v>
      </c>
      <c r="Q76" s="4">
        <v>13516000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/>
      <c r="X76" s="4">
        <v>0</v>
      </c>
      <c r="Y76" s="4"/>
      <c r="Z76" s="4"/>
    </row>
    <row r="77" spans="1:26" x14ac:dyDescent="0.25">
      <c r="A77" s="19"/>
      <c r="C77" s="174" t="s">
        <v>435</v>
      </c>
      <c r="D77" s="47"/>
      <c r="E77" s="4">
        <v>28535000</v>
      </c>
      <c r="F77" s="4">
        <v>0</v>
      </c>
      <c r="G77" s="4">
        <v>28535000</v>
      </c>
      <c r="H77" s="4">
        <v>28535000</v>
      </c>
      <c r="I77" s="4">
        <v>0</v>
      </c>
      <c r="J77" s="4">
        <v>0</v>
      </c>
      <c r="K77" s="4">
        <v>0</v>
      </c>
      <c r="L77" s="4">
        <v>28535000</v>
      </c>
      <c r="M77" s="4">
        <v>2466099.6500000004</v>
      </c>
      <c r="N77" s="4">
        <v>4238945.12</v>
      </c>
      <c r="O77" s="4">
        <v>10809894.960000001</v>
      </c>
      <c r="P77" s="4">
        <v>-2860775.63</v>
      </c>
      <c r="Q77" s="4">
        <v>14654164.100000001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/>
      <c r="X77" s="4">
        <v>13880835.899999999</v>
      </c>
      <c r="Y77" s="4"/>
      <c r="Z77" s="4"/>
    </row>
    <row r="78" spans="1:26" x14ac:dyDescent="0.25">
      <c r="A78" s="19"/>
      <c r="C78" s="174" t="s">
        <v>436</v>
      </c>
      <c r="D78" s="47"/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/>
      <c r="X78" s="4">
        <v>0</v>
      </c>
      <c r="Y78" s="4"/>
      <c r="Z78" s="4"/>
    </row>
    <row r="79" spans="1:26" x14ac:dyDescent="0.25">
      <c r="A79" s="19"/>
      <c r="C79" s="174" t="s">
        <v>437</v>
      </c>
      <c r="D79" s="47"/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/>
      <c r="X79" s="4">
        <v>0</v>
      </c>
      <c r="Y79" s="4"/>
      <c r="Z79" s="4"/>
    </row>
    <row r="80" spans="1:26" x14ac:dyDescent="0.25">
      <c r="A80" s="19"/>
      <c r="C80" s="3"/>
      <c r="D80" s="4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141"/>
    </row>
    <row r="81" spans="1:26" ht="29.25" x14ac:dyDescent="0.25">
      <c r="A81" s="19"/>
      <c r="C81" s="180" t="s">
        <v>395</v>
      </c>
      <c r="D81" s="181">
        <v>302020000</v>
      </c>
      <c r="E81" s="173">
        <v>0</v>
      </c>
      <c r="F81" s="173">
        <v>0</v>
      </c>
      <c r="G81" s="173">
        <v>0</v>
      </c>
      <c r="H81" s="173">
        <v>0</v>
      </c>
      <c r="I81" s="173">
        <v>0</v>
      </c>
      <c r="J81" s="173">
        <v>0</v>
      </c>
      <c r="K81" s="173">
        <v>1069981</v>
      </c>
      <c r="L81" s="173">
        <v>1069981</v>
      </c>
      <c r="M81" s="173">
        <v>0</v>
      </c>
      <c r="N81" s="173">
        <v>22128</v>
      </c>
      <c r="O81" s="173">
        <v>157520</v>
      </c>
      <c r="P81" s="173">
        <v>772537.75</v>
      </c>
      <c r="Q81" s="173">
        <v>952185.75</v>
      </c>
      <c r="R81" s="173">
        <v>0</v>
      </c>
      <c r="S81" s="173">
        <v>0</v>
      </c>
      <c r="T81" s="173">
        <v>0</v>
      </c>
      <c r="U81" s="173">
        <v>0</v>
      </c>
      <c r="V81" s="173">
        <v>0</v>
      </c>
      <c r="W81" s="173">
        <v>0</v>
      </c>
      <c r="X81" s="173">
        <v>117795.25</v>
      </c>
      <c r="Y81" s="173">
        <v>0</v>
      </c>
      <c r="Z81" s="173">
        <v>0</v>
      </c>
    </row>
    <row r="82" spans="1:26" x14ac:dyDescent="0.25">
      <c r="A82" s="19"/>
      <c r="C82" s="174" t="s">
        <v>434</v>
      </c>
      <c r="D82" s="47"/>
      <c r="E82" s="4"/>
      <c r="F82" s="4"/>
      <c r="G82" s="4">
        <v>0</v>
      </c>
      <c r="H82" s="4"/>
      <c r="I82" s="4"/>
      <c r="J82" s="4"/>
      <c r="K82" s="4"/>
      <c r="L82" s="4">
        <v>0</v>
      </c>
      <c r="M82" s="4"/>
      <c r="N82" s="4"/>
      <c r="O82" s="4"/>
      <c r="P82" s="4"/>
      <c r="Q82" s="4">
        <v>0</v>
      </c>
      <c r="R82" s="4"/>
      <c r="S82" s="4"/>
      <c r="T82" s="4"/>
      <c r="U82" s="4"/>
      <c r="V82" s="4">
        <v>0</v>
      </c>
      <c r="W82" s="4"/>
      <c r="X82" s="4">
        <v>0</v>
      </c>
      <c r="Y82" s="4"/>
      <c r="Z82" s="4"/>
    </row>
    <row r="83" spans="1:26" x14ac:dyDescent="0.25">
      <c r="A83" s="19"/>
      <c r="C83" s="174" t="s">
        <v>435</v>
      </c>
      <c r="D83" s="47"/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1069981</v>
      </c>
      <c r="L83" s="4">
        <v>1069981</v>
      </c>
      <c r="M83" s="4">
        <v>0</v>
      </c>
      <c r="N83" s="4">
        <v>22128</v>
      </c>
      <c r="O83" s="4">
        <v>157520</v>
      </c>
      <c r="P83" s="4">
        <v>772537.75</v>
      </c>
      <c r="Q83" s="4">
        <v>952185.75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/>
      <c r="X83" s="4">
        <v>117795.25</v>
      </c>
      <c r="Y83" s="4"/>
      <c r="Z83" s="4"/>
    </row>
    <row r="84" spans="1:26" x14ac:dyDescent="0.25">
      <c r="A84" s="19"/>
      <c r="C84" s="174" t="s">
        <v>436</v>
      </c>
      <c r="D84" s="145"/>
      <c r="E84" s="4"/>
      <c r="F84" s="4"/>
      <c r="G84" s="4">
        <v>0</v>
      </c>
      <c r="H84" s="4"/>
      <c r="I84" s="4"/>
      <c r="J84" s="4"/>
      <c r="K84" s="4"/>
      <c r="L84" s="4"/>
      <c r="M84" s="4"/>
      <c r="N84" s="4"/>
      <c r="O84" s="4"/>
      <c r="P84" s="4"/>
      <c r="Q84" s="4">
        <v>0</v>
      </c>
      <c r="R84" s="4"/>
      <c r="S84" s="4"/>
      <c r="T84" s="4"/>
      <c r="U84" s="4"/>
      <c r="V84" s="4">
        <v>0</v>
      </c>
      <c r="W84" s="4"/>
      <c r="X84" s="4">
        <v>0</v>
      </c>
      <c r="Y84" s="4"/>
      <c r="Z84" s="4"/>
    </row>
    <row r="85" spans="1:26" x14ac:dyDescent="0.25">
      <c r="A85" s="19"/>
      <c r="C85" s="174" t="s">
        <v>437</v>
      </c>
      <c r="D85" s="145"/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/>
      <c r="X85" s="4">
        <v>0</v>
      </c>
      <c r="Y85" s="4"/>
      <c r="Z85" s="4"/>
    </row>
    <row r="86" spans="1:26" x14ac:dyDescent="0.25">
      <c r="A86" s="19"/>
      <c r="C86" s="145"/>
      <c r="D86" s="145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29.25" x14ac:dyDescent="0.25">
      <c r="A87" s="19"/>
      <c r="C87" s="180" t="s">
        <v>445</v>
      </c>
      <c r="D87" s="179">
        <v>302030000</v>
      </c>
      <c r="E87" s="173">
        <v>0</v>
      </c>
      <c r="F87" s="173">
        <v>0</v>
      </c>
      <c r="G87" s="173">
        <v>0</v>
      </c>
      <c r="H87" s="173">
        <v>0</v>
      </c>
      <c r="I87" s="173">
        <v>0</v>
      </c>
      <c r="J87" s="173">
        <v>0</v>
      </c>
      <c r="K87" s="173">
        <v>1327572</v>
      </c>
      <c r="L87" s="173">
        <v>1327572</v>
      </c>
      <c r="M87" s="173">
        <v>0</v>
      </c>
      <c r="N87" s="173">
        <v>0</v>
      </c>
      <c r="O87" s="173">
        <v>45692.68</v>
      </c>
      <c r="P87" s="173">
        <v>144619.47999999998</v>
      </c>
      <c r="Q87" s="173">
        <v>190312.15999999997</v>
      </c>
      <c r="R87" s="173">
        <v>0</v>
      </c>
      <c r="S87" s="173">
        <v>0</v>
      </c>
      <c r="T87" s="173">
        <v>0</v>
      </c>
      <c r="U87" s="173">
        <v>0</v>
      </c>
      <c r="V87" s="173">
        <v>0</v>
      </c>
      <c r="W87" s="173">
        <v>0</v>
      </c>
      <c r="X87" s="173">
        <v>1137259.8400000001</v>
      </c>
      <c r="Y87" s="173">
        <v>0</v>
      </c>
      <c r="Z87" s="173">
        <v>0</v>
      </c>
    </row>
    <row r="88" spans="1:26" x14ac:dyDescent="0.25">
      <c r="A88" s="19"/>
      <c r="C88" s="174" t="s">
        <v>434</v>
      </c>
      <c r="D88" s="145"/>
      <c r="E88" s="4"/>
      <c r="F88" s="4"/>
      <c r="G88" s="4">
        <v>0</v>
      </c>
      <c r="H88" s="4"/>
      <c r="I88" s="4"/>
      <c r="J88" s="4"/>
      <c r="K88" s="4"/>
      <c r="L88" s="4">
        <v>0</v>
      </c>
      <c r="M88" s="4"/>
      <c r="N88" s="4"/>
      <c r="O88" s="4"/>
      <c r="P88" s="4"/>
      <c r="Q88" s="4">
        <v>0</v>
      </c>
      <c r="R88" s="4"/>
      <c r="S88" s="4"/>
      <c r="T88" s="4"/>
      <c r="U88" s="4"/>
      <c r="V88" s="4">
        <v>0</v>
      </c>
      <c r="W88" s="4"/>
      <c r="X88" s="4">
        <v>0</v>
      </c>
      <c r="Y88" s="4"/>
      <c r="Z88" s="4"/>
    </row>
    <row r="89" spans="1:26" x14ac:dyDescent="0.25">
      <c r="A89" s="19"/>
      <c r="C89" s="174" t="s">
        <v>435</v>
      </c>
      <c r="D89" s="145"/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1327572</v>
      </c>
      <c r="L89" s="4">
        <v>1327572</v>
      </c>
      <c r="M89" s="4">
        <v>0</v>
      </c>
      <c r="N89" s="4">
        <v>0</v>
      </c>
      <c r="O89" s="4">
        <v>45692.68</v>
      </c>
      <c r="P89" s="4">
        <v>144619.47999999998</v>
      </c>
      <c r="Q89" s="4">
        <v>190312.15999999997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/>
      <c r="X89" s="4">
        <v>1137259.8400000001</v>
      </c>
      <c r="Y89" s="4"/>
      <c r="Z89" s="4"/>
    </row>
    <row r="90" spans="1:26" x14ac:dyDescent="0.25">
      <c r="A90" s="19"/>
      <c r="C90" s="174" t="s">
        <v>436</v>
      </c>
      <c r="D90" s="145"/>
      <c r="E90" s="4"/>
      <c r="F90" s="4"/>
      <c r="G90" s="4">
        <v>0</v>
      </c>
      <c r="H90" s="4"/>
      <c r="I90" s="4"/>
      <c r="J90" s="4"/>
      <c r="K90" s="4"/>
      <c r="L90" s="4">
        <v>0</v>
      </c>
      <c r="M90" s="4"/>
      <c r="N90" s="4"/>
      <c r="O90" s="4"/>
      <c r="P90" s="4"/>
      <c r="Q90" s="4">
        <v>0</v>
      </c>
      <c r="R90" s="4"/>
      <c r="S90" s="4"/>
      <c r="T90" s="4"/>
      <c r="U90" s="4"/>
      <c r="V90" s="4">
        <v>0</v>
      </c>
      <c r="W90" s="4"/>
      <c r="X90" s="4">
        <v>0</v>
      </c>
      <c r="Y90" s="4"/>
      <c r="Z90" s="4"/>
    </row>
    <row r="91" spans="1:26" x14ac:dyDescent="0.25">
      <c r="A91" s="19"/>
      <c r="C91" s="174" t="s">
        <v>437</v>
      </c>
      <c r="D91" s="145"/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/>
      <c r="X91" s="4">
        <v>0</v>
      </c>
      <c r="Y91" s="4"/>
      <c r="Z91" s="4"/>
    </row>
    <row r="92" spans="1:26" x14ac:dyDescent="0.25">
      <c r="A92" s="19"/>
      <c r="C92" s="145"/>
      <c r="D92" s="145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29.25" x14ac:dyDescent="0.25">
      <c r="A93" s="19"/>
      <c r="C93" s="180" t="s">
        <v>446</v>
      </c>
      <c r="D93" s="179">
        <v>302040000</v>
      </c>
      <c r="E93" s="173">
        <v>0</v>
      </c>
      <c r="F93" s="173">
        <v>0</v>
      </c>
      <c r="G93" s="173">
        <v>0</v>
      </c>
      <c r="H93" s="173">
        <v>0</v>
      </c>
      <c r="I93" s="173">
        <v>0</v>
      </c>
      <c r="J93" s="173">
        <v>0</v>
      </c>
      <c r="K93" s="173">
        <v>220942453.03000003</v>
      </c>
      <c r="L93" s="173">
        <v>220942453.03000003</v>
      </c>
      <c r="M93" s="173">
        <v>108725</v>
      </c>
      <c r="N93" s="173">
        <v>8876970.9299999997</v>
      </c>
      <c r="O93" s="173">
        <v>64607441.670000002</v>
      </c>
      <c r="P93" s="173">
        <v>78869201.960000008</v>
      </c>
      <c r="Q93" s="173">
        <v>152462339.56</v>
      </c>
      <c r="R93" s="173">
        <v>0</v>
      </c>
      <c r="S93" s="173">
        <v>0</v>
      </c>
      <c r="T93" s="173">
        <v>0</v>
      </c>
      <c r="U93" s="173">
        <v>0</v>
      </c>
      <c r="V93" s="173">
        <v>0</v>
      </c>
      <c r="W93" s="173">
        <v>0</v>
      </c>
      <c r="X93" s="173">
        <v>68480113.470000029</v>
      </c>
      <c r="Y93" s="173">
        <v>0</v>
      </c>
      <c r="Z93" s="173">
        <v>0</v>
      </c>
    </row>
    <row r="94" spans="1:26" x14ac:dyDescent="0.25">
      <c r="A94" s="19"/>
      <c r="C94" s="174" t="s">
        <v>434</v>
      </c>
      <c r="D94" s="145"/>
      <c r="E94" s="4"/>
      <c r="F94" s="4"/>
      <c r="G94" s="4">
        <v>0</v>
      </c>
      <c r="H94" s="4"/>
      <c r="I94" s="4"/>
      <c r="J94" s="4"/>
      <c r="K94" s="4"/>
      <c r="L94" s="4">
        <v>0</v>
      </c>
      <c r="M94" s="4"/>
      <c r="N94" s="4"/>
      <c r="O94" s="4"/>
      <c r="P94" s="4"/>
      <c r="Q94" s="4">
        <v>0</v>
      </c>
      <c r="R94" s="4"/>
      <c r="S94" s="4"/>
      <c r="T94" s="4"/>
      <c r="U94" s="4"/>
      <c r="V94" s="4">
        <v>0</v>
      </c>
      <c r="W94" s="4"/>
      <c r="X94" s="4">
        <v>0</v>
      </c>
      <c r="Y94" s="4"/>
      <c r="Z94" s="4"/>
    </row>
    <row r="95" spans="1:26" x14ac:dyDescent="0.25">
      <c r="A95" s="19"/>
      <c r="C95" s="174" t="s">
        <v>435</v>
      </c>
      <c r="D95" s="145"/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220942453.03000003</v>
      </c>
      <c r="L95" s="4">
        <v>220942453.03000003</v>
      </c>
      <c r="M95" s="4">
        <v>108725</v>
      </c>
      <c r="N95" s="4">
        <v>8876970.9299999997</v>
      </c>
      <c r="O95" s="4">
        <v>64607441.670000002</v>
      </c>
      <c r="P95" s="4">
        <v>78869201.960000008</v>
      </c>
      <c r="Q95" s="4">
        <v>152462339.56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/>
      <c r="X95" s="4">
        <v>68480113.470000029</v>
      </c>
      <c r="Y95" s="4"/>
      <c r="Z95" s="4"/>
    </row>
    <row r="96" spans="1:26" x14ac:dyDescent="0.25">
      <c r="A96" s="19"/>
      <c r="C96" s="174" t="s">
        <v>436</v>
      </c>
      <c r="D96" s="145"/>
      <c r="E96" s="4"/>
      <c r="F96" s="4"/>
      <c r="G96" s="4">
        <v>0</v>
      </c>
      <c r="H96" s="4"/>
      <c r="I96" s="4"/>
      <c r="J96" s="4"/>
      <c r="K96" s="4"/>
      <c r="L96" s="4">
        <v>0</v>
      </c>
      <c r="M96" s="4"/>
      <c r="N96" s="4"/>
      <c r="O96" s="4"/>
      <c r="P96" s="4"/>
      <c r="Q96" s="4">
        <v>0</v>
      </c>
      <c r="R96" s="4"/>
      <c r="S96" s="4"/>
      <c r="T96" s="4"/>
      <c r="U96" s="4"/>
      <c r="V96" s="4">
        <v>0</v>
      </c>
      <c r="W96" s="4"/>
      <c r="X96" s="4">
        <v>0</v>
      </c>
      <c r="Y96" s="4"/>
      <c r="Z96" s="4"/>
    </row>
    <row r="97" spans="1:26" x14ac:dyDescent="0.25">
      <c r="A97" s="19"/>
      <c r="C97" s="174" t="s">
        <v>437</v>
      </c>
      <c r="D97" s="145"/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/>
      <c r="X97" s="4">
        <v>0</v>
      </c>
      <c r="Y97" s="4"/>
      <c r="Z97" s="4"/>
    </row>
    <row r="98" spans="1:26" x14ac:dyDescent="0.25">
      <c r="A98" s="19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19"/>
      <c r="C99" s="180" t="s">
        <v>390</v>
      </c>
      <c r="D99" s="179">
        <v>302050000</v>
      </c>
      <c r="E99" s="173">
        <v>0</v>
      </c>
      <c r="F99" s="173">
        <v>0</v>
      </c>
      <c r="G99" s="173">
        <v>0</v>
      </c>
      <c r="H99" s="173">
        <v>0</v>
      </c>
      <c r="I99" s="173">
        <v>0</v>
      </c>
      <c r="J99" s="173">
        <v>0</v>
      </c>
      <c r="K99" s="173">
        <v>12300</v>
      </c>
      <c r="L99" s="173">
        <v>12300</v>
      </c>
      <c r="M99" s="173">
        <v>0</v>
      </c>
      <c r="N99" s="173">
        <v>0</v>
      </c>
      <c r="O99" s="173">
        <v>0</v>
      </c>
      <c r="P99" s="173">
        <v>11171</v>
      </c>
      <c r="Q99" s="173">
        <v>11171</v>
      </c>
      <c r="R99" s="173">
        <v>0</v>
      </c>
      <c r="S99" s="173">
        <v>0</v>
      </c>
      <c r="T99" s="173">
        <v>0</v>
      </c>
      <c r="U99" s="173">
        <v>0</v>
      </c>
      <c r="V99" s="173">
        <v>0</v>
      </c>
      <c r="W99" s="173">
        <v>0</v>
      </c>
      <c r="X99" s="173">
        <v>1129</v>
      </c>
      <c r="Y99" s="173">
        <v>0</v>
      </c>
      <c r="Z99" s="173">
        <v>0</v>
      </c>
    </row>
    <row r="100" spans="1:26" x14ac:dyDescent="0.25">
      <c r="A100" s="19"/>
      <c r="C100" s="174" t="s">
        <v>434</v>
      </c>
      <c r="D100" s="145"/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/>
      <c r="X100" s="4">
        <v>0</v>
      </c>
      <c r="Y100" s="4"/>
      <c r="Z100" s="4"/>
    </row>
    <row r="101" spans="1:26" x14ac:dyDescent="0.25">
      <c r="A101" s="19"/>
      <c r="C101" s="174" t="s">
        <v>435</v>
      </c>
      <c r="D101" s="145"/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12300</v>
      </c>
      <c r="L101" s="4">
        <v>12300</v>
      </c>
      <c r="M101" s="4">
        <v>0</v>
      </c>
      <c r="N101" s="4">
        <v>0</v>
      </c>
      <c r="O101" s="4">
        <v>0</v>
      </c>
      <c r="P101" s="4">
        <v>11171</v>
      </c>
      <c r="Q101" s="4">
        <v>11171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/>
      <c r="X101" s="4">
        <v>1129</v>
      </c>
      <c r="Y101" s="4"/>
      <c r="Z101" s="4"/>
    </row>
    <row r="102" spans="1:26" x14ac:dyDescent="0.25">
      <c r="A102" s="19"/>
      <c r="C102" s="174" t="s">
        <v>436</v>
      </c>
      <c r="D102" s="145"/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/>
      <c r="X102" s="4">
        <v>0</v>
      </c>
      <c r="Y102" s="4"/>
      <c r="Z102" s="4"/>
    </row>
    <row r="103" spans="1:26" x14ac:dyDescent="0.25">
      <c r="A103" s="19"/>
      <c r="C103" s="174" t="s">
        <v>437</v>
      </c>
      <c r="D103" s="145"/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/>
      <c r="X103" s="4">
        <v>0</v>
      </c>
      <c r="Y103" s="4"/>
      <c r="Z103" s="4"/>
    </row>
    <row r="104" spans="1:26" x14ac:dyDescent="0.25">
      <c r="A104" s="19"/>
      <c r="C104" s="3"/>
      <c r="D104" s="4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x14ac:dyDescent="0.25">
      <c r="A105" s="19"/>
      <c r="C105" s="180" t="s">
        <v>396</v>
      </c>
      <c r="D105" s="179">
        <v>302060000</v>
      </c>
      <c r="E105" s="173">
        <v>0</v>
      </c>
      <c r="F105" s="173">
        <v>0</v>
      </c>
      <c r="G105" s="173">
        <v>0</v>
      </c>
      <c r="H105" s="173">
        <v>0</v>
      </c>
      <c r="I105" s="173">
        <v>0</v>
      </c>
      <c r="J105" s="173">
        <v>0</v>
      </c>
      <c r="K105" s="173">
        <v>411970279.94</v>
      </c>
      <c r="L105" s="173">
        <v>411970279.94</v>
      </c>
      <c r="M105" s="173">
        <v>65639063.06000001</v>
      </c>
      <c r="N105" s="173">
        <v>86482131.75999999</v>
      </c>
      <c r="O105" s="173">
        <v>89924776.120000005</v>
      </c>
      <c r="P105" s="173">
        <v>153586954.76000002</v>
      </c>
      <c r="Q105" s="173">
        <v>395632925.69999999</v>
      </c>
      <c r="R105" s="173">
        <v>0</v>
      </c>
      <c r="S105" s="173">
        <v>0</v>
      </c>
      <c r="T105" s="173">
        <v>0</v>
      </c>
      <c r="U105" s="173">
        <v>0</v>
      </c>
      <c r="V105" s="173">
        <v>0</v>
      </c>
      <c r="W105" s="173">
        <v>0</v>
      </c>
      <c r="X105" s="173">
        <v>16337354.23999997</v>
      </c>
      <c r="Y105" s="173">
        <v>0</v>
      </c>
      <c r="Z105" s="173">
        <v>0</v>
      </c>
    </row>
    <row r="106" spans="1:26" x14ac:dyDescent="0.25">
      <c r="A106" s="19"/>
      <c r="C106" s="174" t="s">
        <v>434</v>
      </c>
      <c r="D106" s="145"/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265605684.48999998</v>
      </c>
      <c r="L106" s="4">
        <v>265605684.48999998</v>
      </c>
      <c r="M106" s="4">
        <v>56284153.320000008</v>
      </c>
      <c r="N106" s="4">
        <v>64755568.50999999</v>
      </c>
      <c r="O106" s="4">
        <v>56547944.739999995</v>
      </c>
      <c r="P106" s="4">
        <v>87646836.460000008</v>
      </c>
      <c r="Q106" s="4">
        <v>265234503.03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/>
      <c r="X106" s="4">
        <v>371181.45999997854</v>
      </c>
      <c r="Y106" s="4"/>
      <c r="Z106" s="4"/>
    </row>
    <row r="107" spans="1:26" x14ac:dyDescent="0.25">
      <c r="A107" s="19"/>
      <c r="C107" s="174" t="s">
        <v>435</v>
      </c>
      <c r="D107" s="145"/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131862395.09999999</v>
      </c>
      <c r="L107" s="4">
        <v>131862395.09999999</v>
      </c>
      <c r="M107" s="4">
        <v>9354909.7400000002</v>
      </c>
      <c r="N107" s="4">
        <v>21726563.249999996</v>
      </c>
      <c r="O107" s="4">
        <v>25800478.180000003</v>
      </c>
      <c r="P107" s="4">
        <v>59033956.5</v>
      </c>
      <c r="Q107" s="4">
        <v>115915907.67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/>
      <c r="X107" s="4">
        <v>15946487.429999992</v>
      </c>
      <c r="Y107" s="4"/>
      <c r="Z107" s="4"/>
    </row>
    <row r="108" spans="1:26" x14ac:dyDescent="0.25">
      <c r="A108" s="19"/>
      <c r="C108" s="174" t="s">
        <v>436</v>
      </c>
      <c r="D108" s="145"/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14502200.35</v>
      </c>
      <c r="L108" s="4">
        <v>14502200.35</v>
      </c>
      <c r="M108" s="4">
        <v>0</v>
      </c>
      <c r="N108" s="4">
        <v>0</v>
      </c>
      <c r="O108" s="4">
        <v>7576353.2000000002</v>
      </c>
      <c r="P108" s="4">
        <v>6906161.7999999998</v>
      </c>
      <c r="Q108" s="4">
        <v>14482515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/>
      <c r="X108" s="4">
        <v>19685.349999999627</v>
      </c>
      <c r="Y108" s="4"/>
      <c r="Z108" s="4"/>
    </row>
    <row r="109" spans="1:26" x14ac:dyDescent="0.25">
      <c r="A109" s="19"/>
      <c r="C109" s="174" t="s">
        <v>437</v>
      </c>
      <c r="D109" s="145"/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/>
      <c r="X109" s="4">
        <v>0</v>
      </c>
      <c r="Y109" s="4"/>
      <c r="Z109" s="4"/>
    </row>
    <row r="110" spans="1:26" x14ac:dyDescent="0.25">
      <c r="A110" s="19"/>
      <c r="C110" s="3"/>
      <c r="D110" s="4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141"/>
    </row>
    <row r="111" spans="1:26" x14ac:dyDescent="0.25">
      <c r="A111" s="19"/>
      <c r="C111" s="180" t="s">
        <v>388</v>
      </c>
      <c r="D111" s="179">
        <v>302070000</v>
      </c>
      <c r="E111" s="173">
        <v>311491000</v>
      </c>
      <c r="F111" s="173">
        <v>0</v>
      </c>
      <c r="G111" s="173">
        <v>311491000</v>
      </c>
      <c r="H111" s="173">
        <v>311491000</v>
      </c>
      <c r="I111" s="173">
        <v>0</v>
      </c>
      <c r="J111" s="173">
        <v>0</v>
      </c>
      <c r="K111" s="173">
        <v>4778800</v>
      </c>
      <c r="L111" s="173">
        <v>316269800</v>
      </c>
      <c r="M111" s="173">
        <v>72779.12</v>
      </c>
      <c r="N111" s="173">
        <v>310160325.25999999</v>
      </c>
      <c r="O111" s="173">
        <v>4940283.9000000004</v>
      </c>
      <c r="P111" s="173">
        <v>277916.38</v>
      </c>
      <c r="Q111" s="173">
        <v>315451304.65999997</v>
      </c>
      <c r="R111" s="173">
        <v>0</v>
      </c>
      <c r="S111" s="173">
        <v>0</v>
      </c>
      <c r="T111" s="173">
        <v>0</v>
      </c>
      <c r="U111" s="173">
        <v>0</v>
      </c>
      <c r="V111" s="173">
        <v>0</v>
      </c>
      <c r="W111" s="173">
        <v>0</v>
      </c>
      <c r="X111" s="173">
        <v>818495.34000003338</v>
      </c>
      <c r="Y111" s="173">
        <v>0</v>
      </c>
      <c r="Z111" s="173">
        <v>0</v>
      </c>
    </row>
    <row r="112" spans="1:26" x14ac:dyDescent="0.25">
      <c r="A112" s="19"/>
      <c r="C112" s="174" t="s">
        <v>434</v>
      </c>
      <c r="D112" s="145"/>
      <c r="E112" s="4"/>
      <c r="F112" s="4"/>
      <c r="G112" s="4">
        <v>0</v>
      </c>
      <c r="H112" s="4"/>
      <c r="I112" s="4"/>
      <c r="J112" s="4"/>
      <c r="K112" s="4"/>
      <c r="L112" s="4">
        <v>0</v>
      </c>
      <c r="M112" s="4"/>
      <c r="N112" s="4"/>
      <c r="O112" s="4"/>
      <c r="P112" s="4"/>
      <c r="Q112" s="4">
        <v>0</v>
      </c>
      <c r="R112" s="4"/>
      <c r="S112" s="4"/>
      <c r="T112" s="4"/>
      <c r="U112" s="4"/>
      <c r="V112" s="4">
        <v>0</v>
      </c>
      <c r="W112" s="4"/>
      <c r="X112" s="4">
        <v>0</v>
      </c>
      <c r="Y112" s="4"/>
      <c r="Z112" s="4"/>
    </row>
    <row r="113" spans="1:26" x14ac:dyDescent="0.25">
      <c r="A113" s="19"/>
      <c r="C113" s="174" t="s">
        <v>435</v>
      </c>
      <c r="D113" s="145"/>
      <c r="E113" s="4">
        <v>311491000</v>
      </c>
      <c r="F113" s="4">
        <v>0</v>
      </c>
      <c r="G113" s="4">
        <v>311491000</v>
      </c>
      <c r="H113" s="4">
        <v>311491000</v>
      </c>
      <c r="I113" s="4">
        <v>0</v>
      </c>
      <c r="J113" s="4">
        <v>0</v>
      </c>
      <c r="K113" s="4">
        <v>4778800</v>
      </c>
      <c r="L113" s="4">
        <v>316269800</v>
      </c>
      <c r="M113" s="4">
        <v>72779.12</v>
      </c>
      <c r="N113" s="4">
        <v>310160325.25999999</v>
      </c>
      <c r="O113" s="4">
        <v>4940283.9000000004</v>
      </c>
      <c r="P113" s="4">
        <v>277916.38</v>
      </c>
      <c r="Q113" s="4">
        <v>315451304.65999997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818495.34000003338</v>
      </c>
      <c r="Y113" s="4"/>
      <c r="Z113" s="4"/>
    </row>
    <row r="114" spans="1:26" x14ac:dyDescent="0.25">
      <c r="A114" s="19"/>
      <c r="C114" s="174" t="s">
        <v>436</v>
      </c>
      <c r="D114" s="145"/>
      <c r="E114" s="4"/>
      <c r="F114" s="4"/>
      <c r="G114" s="4">
        <v>0</v>
      </c>
      <c r="H114" s="4"/>
      <c r="I114" s="4"/>
      <c r="J114" s="4"/>
      <c r="K114" s="4"/>
      <c r="L114" s="4">
        <v>0</v>
      </c>
      <c r="M114" s="4"/>
      <c r="N114" s="4"/>
      <c r="O114" s="4"/>
      <c r="P114" s="4"/>
      <c r="Q114" s="4">
        <v>0</v>
      </c>
      <c r="R114" s="4"/>
      <c r="S114" s="4"/>
      <c r="T114" s="4"/>
      <c r="U114" s="4"/>
      <c r="V114" s="4">
        <v>0</v>
      </c>
      <c r="W114" s="4"/>
      <c r="X114" s="4">
        <v>0</v>
      </c>
      <c r="Y114" s="4"/>
      <c r="Z114" s="4"/>
    </row>
    <row r="115" spans="1:26" x14ac:dyDescent="0.25">
      <c r="A115" s="19"/>
      <c r="C115" s="174" t="s">
        <v>437</v>
      </c>
      <c r="D115" s="145"/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/>
      <c r="X115" s="4">
        <v>0</v>
      </c>
      <c r="Y115" s="4"/>
      <c r="Z115" s="4"/>
    </row>
    <row r="116" spans="1:26" x14ac:dyDescent="0.25">
      <c r="A116" s="19"/>
      <c r="C116" s="3"/>
      <c r="D116" s="4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141"/>
    </row>
    <row r="117" spans="1:26" ht="29.25" x14ac:dyDescent="0.25">
      <c r="A117" s="19"/>
      <c r="C117" s="180" t="s">
        <v>389</v>
      </c>
      <c r="D117" s="179">
        <v>302080000</v>
      </c>
      <c r="E117" s="173">
        <v>698000</v>
      </c>
      <c r="F117" s="173">
        <v>0</v>
      </c>
      <c r="G117" s="173">
        <v>698000</v>
      </c>
      <c r="H117" s="173">
        <v>698000</v>
      </c>
      <c r="I117" s="173">
        <v>0</v>
      </c>
      <c r="J117" s="173">
        <v>0</v>
      </c>
      <c r="K117" s="173">
        <v>189930</v>
      </c>
      <c r="L117" s="173">
        <v>887930</v>
      </c>
      <c r="M117" s="173">
        <v>39821.24</v>
      </c>
      <c r="N117" s="173">
        <v>94980.5</v>
      </c>
      <c r="O117" s="173">
        <v>213727.3</v>
      </c>
      <c r="P117" s="173">
        <v>433893.57</v>
      </c>
      <c r="Q117" s="173">
        <v>782422.61</v>
      </c>
      <c r="R117" s="173">
        <v>0</v>
      </c>
      <c r="S117" s="173">
        <v>0</v>
      </c>
      <c r="T117" s="173">
        <v>0</v>
      </c>
      <c r="U117" s="173">
        <v>0</v>
      </c>
      <c r="V117" s="173">
        <v>0</v>
      </c>
      <c r="W117" s="173">
        <v>0</v>
      </c>
      <c r="X117" s="173">
        <v>105507.39000000001</v>
      </c>
      <c r="Y117" s="173">
        <v>0</v>
      </c>
      <c r="Z117" s="173">
        <v>0</v>
      </c>
    </row>
    <row r="118" spans="1:26" x14ac:dyDescent="0.25">
      <c r="A118" s="19"/>
      <c r="C118" s="174" t="s">
        <v>434</v>
      </c>
      <c r="D118" s="145"/>
      <c r="E118" s="4"/>
      <c r="F118" s="4"/>
      <c r="G118" s="4">
        <v>0</v>
      </c>
      <c r="H118" s="4"/>
      <c r="I118" s="4"/>
      <c r="J118" s="4"/>
      <c r="K118" s="4"/>
      <c r="L118" s="4">
        <v>0</v>
      </c>
      <c r="M118" s="4"/>
      <c r="N118" s="4"/>
      <c r="O118" s="4"/>
      <c r="P118" s="4"/>
      <c r="Q118" s="4">
        <v>0</v>
      </c>
      <c r="R118" s="4"/>
      <c r="S118" s="4"/>
      <c r="T118" s="4"/>
      <c r="U118" s="4"/>
      <c r="V118" s="4">
        <v>0</v>
      </c>
      <c r="W118" s="4"/>
      <c r="X118" s="4">
        <v>0</v>
      </c>
      <c r="Y118" s="4"/>
      <c r="Z118" s="4"/>
    </row>
    <row r="119" spans="1:26" x14ac:dyDescent="0.25">
      <c r="A119" s="19"/>
      <c r="C119" s="174" t="s">
        <v>435</v>
      </c>
      <c r="D119" s="145"/>
      <c r="E119" s="4">
        <v>698000</v>
      </c>
      <c r="F119" s="4">
        <v>0</v>
      </c>
      <c r="G119" s="4">
        <v>698000</v>
      </c>
      <c r="H119" s="4">
        <v>698000</v>
      </c>
      <c r="I119" s="4">
        <v>0</v>
      </c>
      <c r="J119" s="4">
        <v>0</v>
      </c>
      <c r="K119" s="4">
        <v>189930</v>
      </c>
      <c r="L119" s="4">
        <v>887930</v>
      </c>
      <c r="M119" s="4">
        <v>39821.24</v>
      </c>
      <c r="N119" s="4">
        <v>94980.5</v>
      </c>
      <c r="O119" s="4">
        <v>213727.3</v>
      </c>
      <c r="P119" s="4">
        <v>433893.57</v>
      </c>
      <c r="Q119" s="4">
        <v>782422.61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/>
      <c r="X119" s="4">
        <v>105507.39000000001</v>
      </c>
      <c r="Y119" s="4"/>
      <c r="Z119" s="4"/>
    </row>
    <row r="120" spans="1:26" x14ac:dyDescent="0.25">
      <c r="A120" s="19"/>
      <c r="C120" s="174" t="s">
        <v>436</v>
      </c>
      <c r="D120" s="145"/>
      <c r="E120" s="4"/>
      <c r="F120" s="4"/>
      <c r="G120" s="4">
        <v>0</v>
      </c>
      <c r="H120" s="4"/>
      <c r="I120" s="4"/>
      <c r="J120" s="4"/>
      <c r="K120" s="4"/>
      <c r="L120" s="4">
        <v>0</v>
      </c>
      <c r="M120" s="4"/>
      <c r="N120" s="4"/>
      <c r="O120" s="4"/>
      <c r="P120" s="4"/>
      <c r="Q120" s="4">
        <v>0</v>
      </c>
      <c r="R120" s="4"/>
      <c r="S120" s="4"/>
      <c r="T120" s="4"/>
      <c r="U120" s="4"/>
      <c r="V120" s="4">
        <v>0</v>
      </c>
      <c r="W120" s="4"/>
      <c r="X120" s="4">
        <v>0</v>
      </c>
      <c r="Y120" s="4"/>
      <c r="Z120" s="4"/>
    </row>
    <row r="121" spans="1:26" x14ac:dyDescent="0.25">
      <c r="A121" s="19"/>
      <c r="C121" s="174" t="s">
        <v>437</v>
      </c>
      <c r="D121" s="145"/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/>
      <c r="X121" s="4">
        <v>0</v>
      </c>
      <c r="Y121" s="4"/>
      <c r="Z121" s="4"/>
    </row>
    <row r="122" spans="1:26" x14ac:dyDescent="0.25">
      <c r="A122" s="19"/>
      <c r="C122" s="3"/>
      <c r="D122" s="4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141"/>
    </row>
    <row r="123" spans="1:26" x14ac:dyDescent="0.25">
      <c r="A123" s="19"/>
      <c r="C123" s="180" t="s">
        <v>447</v>
      </c>
      <c r="D123" s="179">
        <v>302090000</v>
      </c>
      <c r="E123" s="173">
        <v>405736000</v>
      </c>
      <c r="F123" s="173">
        <v>0</v>
      </c>
      <c r="G123" s="173">
        <v>405736000</v>
      </c>
      <c r="H123" s="173">
        <v>405736000</v>
      </c>
      <c r="I123" s="173">
        <v>0</v>
      </c>
      <c r="J123" s="173">
        <v>0</v>
      </c>
      <c r="K123" s="173">
        <v>14741434</v>
      </c>
      <c r="L123" s="173">
        <v>420477434</v>
      </c>
      <c r="M123" s="173">
        <v>55636508.43</v>
      </c>
      <c r="N123" s="173">
        <v>145123022.11000001</v>
      </c>
      <c r="O123" s="173">
        <v>101734968.33000001</v>
      </c>
      <c r="P123" s="173">
        <v>115678229.46000001</v>
      </c>
      <c r="Q123" s="173">
        <v>418172728.33000004</v>
      </c>
      <c r="R123" s="173">
        <v>0</v>
      </c>
      <c r="S123" s="173">
        <v>0</v>
      </c>
      <c r="T123" s="173">
        <v>0</v>
      </c>
      <c r="U123" s="173">
        <v>0</v>
      </c>
      <c r="V123" s="173">
        <v>0</v>
      </c>
      <c r="W123" s="173">
        <v>0</v>
      </c>
      <c r="X123" s="173">
        <v>2304705.6699999571</v>
      </c>
      <c r="Y123" s="173">
        <v>0</v>
      </c>
      <c r="Z123" s="173">
        <v>0</v>
      </c>
    </row>
    <row r="124" spans="1:26" x14ac:dyDescent="0.25">
      <c r="A124" s="19"/>
      <c r="C124" s="174" t="s">
        <v>434</v>
      </c>
      <c r="D124" s="145"/>
      <c r="E124" s="4">
        <v>966000</v>
      </c>
      <c r="F124" s="4">
        <v>0</v>
      </c>
      <c r="G124" s="4">
        <v>966000</v>
      </c>
      <c r="H124" s="4">
        <v>966000</v>
      </c>
      <c r="I124" s="4">
        <v>0</v>
      </c>
      <c r="J124" s="4">
        <v>0</v>
      </c>
      <c r="K124" s="4">
        <v>88200</v>
      </c>
      <c r="L124" s="4">
        <v>1054200</v>
      </c>
      <c r="M124" s="4">
        <v>184487.64</v>
      </c>
      <c r="N124" s="4">
        <v>243753.12</v>
      </c>
      <c r="O124" s="4">
        <v>219513.12</v>
      </c>
      <c r="P124" s="4">
        <v>358140.12</v>
      </c>
      <c r="Q124" s="4">
        <v>1005894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/>
      <c r="X124" s="4">
        <v>48306</v>
      </c>
      <c r="Y124" s="4"/>
      <c r="Z124" s="4"/>
    </row>
    <row r="125" spans="1:26" x14ac:dyDescent="0.25">
      <c r="A125" s="19"/>
      <c r="C125" s="174" t="s">
        <v>435</v>
      </c>
      <c r="D125" s="145"/>
      <c r="E125" s="4">
        <v>404770000</v>
      </c>
      <c r="F125" s="4">
        <v>0</v>
      </c>
      <c r="G125" s="4">
        <v>404770000</v>
      </c>
      <c r="H125" s="4">
        <v>404770000</v>
      </c>
      <c r="I125" s="4">
        <v>0</v>
      </c>
      <c r="J125" s="4">
        <v>0</v>
      </c>
      <c r="K125" s="4">
        <v>14653234</v>
      </c>
      <c r="L125" s="4">
        <v>419423234</v>
      </c>
      <c r="M125" s="4">
        <v>55452020.789999999</v>
      </c>
      <c r="N125" s="4">
        <v>144879268.99000001</v>
      </c>
      <c r="O125" s="4">
        <v>101515455.21000001</v>
      </c>
      <c r="P125" s="4">
        <v>115320089.34</v>
      </c>
      <c r="Q125" s="4">
        <v>417166834.33000004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/>
      <c r="X125" s="4">
        <v>2256399.6699999571</v>
      </c>
      <c r="Y125" s="4"/>
      <c r="Z125" s="4"/>
    </row>
    <row r="126" spans="1:26" x14ac:dyDescent="0.25">
      <c r="A126" s="19"/>
      <c r="C126" s="174" t="s">
        <v>436</v>
      </c>
      <c r="D126" s="145"/>
      <c r="E126" s="4"/>
      <c r="F126" s="4"/>
      <c r="G126" s="4">
        <v>0</v>
      </c>
      <c r="H126" s="4"/>
      <c r="I126" s="4"/>
      <c r="J126" s="4"/>
      <c r="K126" s="4"/>
      <c r="L126" s="4">
        <v>0</v>
      </c>
      <c r="M126" s="4"/>
      <c r="N126" s="4"/>
      <c r="O126" s="4"/>
      <c r="P126" s="4"/>
      <c r="Q126" s="4">
        <v>0</v>
      </c>
      <c r="R126" s="4"/>
      <c r="S126" s="4"/>
      <c r="T126" s="4"/>
      <c r="U126" s="4"/>
      <c r="V126" s="4">
        <v>0</v>
      </c>
      <c r="W126" s="4"/>
      <c r="X126" s="4">
        <v>0</v>
      </c>
      <c r="Y126" s="4"/>
      <c r="Z126" s="4"/>
    </row>
    <row r="127" spans="1:26" x14ac:dyDescent="0.25">
      <c r="A127" s="19"/>
      <c r="C127" s="174" t="s">
        <v>437</v>
      </c>
      <c r="D127" s="145"/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/>
      <c r="X127" s="4">
        <v>0</v>
      </c>
      <c r="Y127" s="4"/>
      <c r="Z127" s="4"/>
    </row>
    <row r="128" spans="1:26" x14ac:dyDescent="0.25">
      <c r="A128" s="19"/>
      <c r="C128" s="3"/>
      <c r="D128" s="4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141"/>
    </row>
    <row r="129" spans="1:26" x14ac:dyDescent="0.25">
      <c r="A129" s="19"/>
      <c r="C129" s="176" t="s">
        <v>393</v>
      </c>
      <c r="D129" s="179">
        <v>302100000</v>
      </c>
      <c r="E129" s="173">
        <v>20985000</v>
      </c>
      <c r="F129" s="173">
        <v>0</v>
      </c>
      <c r="G129" s="173">
        <v>20985000</v>
      </c>
      <c r="H129" s="173">
        <v>20985000</v>
      </c>
      <c r="I129" s="173">
        <v>0</v>
      </c>
      <c r="J129" s="173">
        <v>0</v>
      </c>
      <c r="K129" s="173">
        <v>244333445.59999996</v>
      </c>
      <c r="L129" s="173">
        <v>265318445.59999996</v>
      </c>
      <c r="M129" s="173">
        <v>22542218.640000001</v>
      </c>
      <c r="N129" s="173">
        <v>52651104.75</v>
      </c>
      <c r="O129" s="173">
        <v>73001345.399999991</v>
      </c>
      <c r="P129" s="173">
        <v>79994112.129999995</v>
      </c>
      <c r="Q129" s="173">
        <v>228188780.91999999</v>
      </c>
      <c r="R129" s="173">
        <v>0</v>
      </c>
      <c r="S129" s="173">
        <v>0</v>
      </c>
      <c r="T129" s="173">
        <v>0</v>
      </c>
      <c r="U129" s="173">
        <v>0</v>
      </c>
      <c r="V129" s="173">
        <v>0</v>
      </c>
      <c r="W129" s="173">
        <v>0</v>
      </c>
      <c r="X129" s="173">
        <v>37129664.679999962</v>
      </c>
      <c r="Y129" s="173">
        <v>0</v>
      </c>
      <c r="Z129" s="173">
        <v>0</v>
      </c>
    </row>
    <row r="130" spans="1:26" x14ac:dyDescent="0.25">
      <c r="A130" s="19"/>
      <c r="C130" s="174" t="s">
        <v>434</v>
      </c>
      <c r="D130" s="145"/>
      <c r="E130" s="4">
        <v>9488000</v>
      </c>
      <c r="F130" s="4">
        <v>0</v>
      </c>
      <c r="G130" s="4">
        <v>9488000</v>
      </c>
      <c r="H130" s="4">
        <v>9488000</v>
      </c>
      <c r="I130" s="4">
        <v>0</v>
      </c>
      <c r="J130" s="4">
        <v>0</v>
      </c>
      <c r="K130" s="4">
        <v>600000</v>
      </c>
      <c r="L130" s="4">
        <v>10088000</v>
      </c>
      <c r="M130" s="4">
        <v>2273060.52</v>
      </c>
      <c r="N130" s="4">
        <v>2420942.4699999997</v>
      </c>
      <c r="O130" s="4">
        <v>2152789.11</v>
      </c>
      <c r="P130" s="4">
        <v>3059516.1</v>
      </c>
      <c r="Q130" s="4">
        <v>9906308.1999999993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/>
      <c r="X130" s="4">
        <v>181691.80000000075</v>
      </c>
      <c r="Y130" s="4"/>
      <c r="Z130" s="4"/>
    </row>
    <row r="131" spans="1:26" x14ac:dyDescent="0.25">
      <c r="A131" s="19"/>
      <c r="C131" s="174" t="s">
        <v>435</v>
      </c>
      <c r="D131" s="145"/>
      <c r="E131" s="4">
        <v>11497000</v>
      </c>
      <c r="F131" s="4">
        <v>0</v>
      </c>
      <c r="G131" s="4">
        <v>11497000</v>
      </c>
      <c r="H131" s="4">
        <v>11497000</v>
      </c>
      <c r="I131" s="4">
        <v>0</v>
      </c>
      <c r="J131" s="4">
        <v>0</v>
      </c>
      <c r="K131" s="4">
        <v>243733445.59999996</v>
      </c>
      <c r="L131" s="4">
        <v>255230445.59999996</v>
      </c>
      <c r="M131" s="4">
        <v>20269158.120000001</v>
      </c>
      <c r="N131" s="4">
        <v>50230162.280000001</v>
      </c>
      <c r="O131" s="4">
        <v>70848556.289999992</v>
      </c>
      <c r="P131" s="4">
        <v>76934596.030000001</v>
      </c>
      <c r="Q131" s="4">
        <v>218282472.72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/>
      <c r="X131" s="4">
        <v>36947972.879999965</v>
      </c>
      <c r="Y131" s="4"/>
      <c r="Z131" s="4"/>
    </row>
    <row r="132" spans="1:26" x14ac:dyDescent="0.25">
      <c r="A132" s="19"/>
      <c r="C132" s="174" t="s">
        <v>436</v>
      </c>
      <c r="D132" s="145"/>
      <c r="E132" s="4"/>
      <c r="F132" s="4"/>
      <c r="G132" s="4">
        <v>0</v>
      </c>
      <c r="H132" s="4"/>
      <c r="I132" s="4"/>
      <c r="J132" s="4"/>
      <c r="K132" s="4"/>
      <c r="L132" s="4">
        <v>0</v>
      </c>
      <c r="M132" s="4"/>
      <c r="N132" s="4"/>
      <c r="O132" s="4"/>
      <c r="P132" s="4"/>
      <c r="Q132" s="4">
        <v>0</v>
      </c>
      <c r="R132" s="4"/>
      <c r="S132" s="4"/>
      <c r="T132" s="4"/>
      <c r="U132" s="4"/>
      <c r="V132" s="4">
        <v>0</v>
      </c>
      <c r="W132" s="4"/>
      <c r="X132" s="4">
        <v>0</v>
      </c>
      <c r="Y132" s="4"/>
      <c r="Z132" s="4"/>
    </row>
    <row r="133" spans="1:26" x14ac:dyDescent="0.25">
      <c r="A133" s="19"/>
      <c r="C133" s="174" t="s">
        <v>437</v>
      </c>
      <c r="D133" s="145"/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/>
      <c r="X133" s="4">
        <v>0</v>
      </c>
      <c r="Y133" s="4"/>
      <c r="Z133" s="4"/>
    </row>
    <row r="134" spans="1:26" x14ac:dyDescent="0.25">
      <c r="A134" s="19"/>
      <c r="C134" s="3"/>
      <c r="D134" s="4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141"/>
    </row>
    <row r="135" spans="1:26" x14ac:dyDescent="0.25">
      <c r="A135" s="19"/>
      <c r="B135" s="178" t="s">
        <v>448</v>
      </c>
      <c r="C135" s="145"/>
      <c r="D135" s="182">
        <v>303000000</v>
      </c>
      <c r="E135" s="173">
        <v>33032000</v>
      </c>
      <c r="F135" s="173">
        <v>0</v>
      </c>
      <c r="G135" s="173">
        <v>33032000</v>
      </c>
      <c r="H135" s="173">
        <v>33032000</v>
      </c>
      <c r="I135" s="173">
        <v>0</v>
      </c>
      <c r="J135" s="173">
        <v>0</v>
      </c>
      <c r="K135" s="173">
        <v>147844</v>
      </c>
      <c r="L135" s="173">
        <v>33179844</v>
      </c>
      <c r="M135" s="173">
        <v>6611919.29</v>
      </c>
      <c r="N135" s="173">
        <v>7528252.0700000003</v>
      </c>
      <c r="O135" s="173">
        <v>7637094.3499999996</v>
      </c>
      <c r="P135" s="173">
        <v>10361465.060000001</v>
      </c>
      <c r="Q135" s="173">
        <v>32138730.77</v>
      </c>
      <c r="R135" s="173">
        <v>0</v>
      </c>
      <c r="S135" s="173">
        <v>0</v>
      </c>
      <c r="T135" s="173">
        <v>0</v>
      </c>
      <c r="U135" s="173">
        <v>0</v>
      </c>
      <c r="V135" s="173">
        <v>0</v>
      </c>
      <c r="W135" s="173">
        <v>0</v>
      </c>
      <c r="X135" s="173">
        <v>1041113.2299999995</v>
      </c>
      <c r="Y135" s="173">
        <v>0</v>
      </c>
      <c r="Z135" s="173">
        <v>0</v>
      </c>
    </row>
    <row r="136" spans="1:26" x14ac:dyDescent="0.25">
      <c r="A136" s="19"/>
      <c r="C136" s="174" t="s">
        <v>434</v>
      </c>
      <c r="D136" s="47"/>
      <c r="E136" s="4">
        <v>26003000</v>
      </c>
      <c r="F136" s="4">
        <v>0</v>
      </c>
      <c r="G136" s="4">
        <v>26003000</v>
      </c>
      <c r="H136" s="4">
        <v>26003000</v>
      </c>
      <c r="I136" s="4">
        <v>0</v>
      </c>
      <c r="J136" s="4">
        <v>0</v>
      </c>
      <c r="K136" s="4">
        <v>0</v>
      </c>
      <c r="L136" s="4">
        <v>26003000</v>
      </c>
      <c r="M136" s="4">
        <v>5585084.3899999997</v>
      </c>
      <c r="N136" s="4">
        <v>6118324.9199999999</v>
      </c>
      <c r="O136" s="4">
        <v>5536727.46</v>
      </c>
      <c r="P136" s="4">
        <v>8762863.2300000004</v>
      </c>
      <c r="Q136" s="4">
        <v>26003000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/>
      <c r="X136" s="4">
        <v>0</v>
      </c>
      <c r="Y136" s="4"/>
      <c r="Z136" s="4"/>
    </row>
    <row r="137" spans="1:26" x14ac:dyDescent="0.25">
      <c r="A137" s="19"/>
      <c r="C137" s="174" t="s">
        <v>435</v>
      </c>
      <c r="D137" s="47"/>
      <c r="E137" s="4">
        <v>7029000</v>
      </c>
      <c r="F137" s="4">
        <v>0</v>
      </c>
      <c r="G137" s="4">
        <v>7029000</v>
      </c>
      <c r="H137" s="4">
        <v>7029000</v>
      </c>
      <c r="I137" s="4">
        <v>0</v>
      </c>
      <c r="J137" s="4">
        <v>0</v>
      </c>
      <c r="K137" s="4">
        <v>147844</v>
      </c>
      <c r="L137" s="4">
        <v>7176844</v>
      </c>
      <c r="M137" s="4">
        <v>1026834.9</v>
      </c>
      <c r="N137" s="4">
        <v>1409927.1500000001</v>
      </c>
      <c r="O137" s="4">
        <v>2100366.89</v>
      </c>
      <c r="P137" s="4">
        <v>1598601.8299999998</v>
      </c>
      <c r="Q137" s="4">
        <v>6135730.7700000005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/>
      <c r="X137" s="4">
        <v>1041113.2299999995</v>
      </c>
      <c r="Y137" s="4"/>
      <c r="Z137" s="4"/>
    </row>
    <row r="138" spans="1:26" x14ac:dyDescent="0.25">
      <c r="A138" s="19"/>
      <c r="C138" s="174" t="s">
        <v>436</v>
      </c>
      <c r="D138" s="47"/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/>
      <c r="X138" s="4">
        <v>0</v>
      </c>
      <c r="Y138" s="4"/>
      <c r="Z138" s="4"/>
    </row>
    <row r="139" spans="1:26" x14ac:dyDescent="0.25">
      <c r="A139" s="19"/>
      <c r="C139" s="174" t="s">
        <v>437</v>
      </c>
      <c r="D139" s="47"/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/>
      <c r="X139" s="4">
        <v>0</v>
      </c>
      <c r="Y139" s="4"/>
      <c r="Z139" s="4"/>
    </row>
    <row r="140" spans="1:26" x14ac:dyDescent="0.25">
      <c r="A140" s="19"/>
      <c r="C140" s="3"/>
      <c r="D140" s="4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141"/>
    </row>
    <row r="141" spans="1:26" ht="29.25" x14ac:dyDescent="0.25">
      <c r="A141" s="19"/>
      <c r="C141" s="180" t="s">
        <v>449</v>
      </c>
      <c r="D141" s="179">
        <v>303010000</v>
      </c>
      <c r="E141" s="173">
        <v>33032000</v>
      </c>
      <c r="F141" s="173">
        <v>0</v>
      </c>
      <c r="G141" s="173">
        <v>33032000</v>
      </c>
      <c r="H141" s="173">
        <v>33032000</v>
      </c>
      <c r="I141" s="173">
        <v>0</v>
      </c>
      <c r="J141" s="173">
        <v>0</v>
      </c>
      <c r="K141" s="173">
        <v>0</v>
      </c>
      <c r="L141" s="173">
        <v>33032000</v>
      </c>
      <c r="M141" s="173">
        <v>6611919.29</v>
      </c>
      <c r="N141" s="173">
        <v>7492202.0700000003</v>
      </c>
      <c r="O141" s="173">
        <v>7594000.3499999996</v>
      </c>
      <c r="P141" s="173">
        <v>10311489.060000001</v>
      </c>
      <c r="Q141" s="173">
        <v>32009610.77</v>
      </c>
      <c r="R141" s="173">
        <v>0</v>
      </c>
      <c r="S141" s="173">
        <v>0</v>
      </c>
      <c r="T141" s="173">
        <v>0</v>
      </c>
      <c r="U141" s="173">
        <v>0</v>
      </c>
      <c r="V141" s="173">
        <v>0</v>
      </c>
      <c r="W141" s="173">
        <v>0</v>
      </c>
      <c r="X141" s="173">
        <v>1022389.2299999995</v>
      </c>
      <c r="Y141" s="173">
        <v>0</v>
      </c>
      <c r="Z141" s="173">
        <v>0</v>
      </c>
    </row>
    <row r="142" spans="1:26" x14ac:dyDescent="0.25">
      <c r="A142" s="19"/>
      <c r="C142" s="174" t="s">
        <v>434</v>
      </c>
      <c r="D142" s="47"/>
      <c r="E142" s="4">
        <v>26003000</v>
      </c>
      <c r="F142" s="4">
        <v>0</v>
      </c>
      <c r="G142" s="4">
        <v>26003000</v>
      </c>
      <c r="H142" s="4">
        <v>26003000</v>
      </c>
      <c r="I142" s="4">
        <v>0</v>
      </c>
      <c r="J142" s="4">
        <v>0</v>
      </c>
      <c r="K142" s="4">
        <v>0</v>
      </c>
      <c r="L142" s="4">
        <v>26003000</v>
      </c>
      <c r="M142" s="4">
        <v>5585084.3899999997</v>
      </c>
      <c r="N142" s="4">
        <v>6118324.9199999999</v>
      </c>
      <c r="O142" s="4">
        <v>5536727.46</v>
      </c>
      <c r="P142" s="4">
        <v>8762863.2300000004</v>
      </c>
      <c r="Q142" s="4">
        <v>26003000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/>
      <c r="Z142" s="4"/>
    </row>
    <row r="143" spans="1:26" x14ac:dyDescent="0.25">
      <c r="A143" s="19"/>
      <c r="C143" s="174" t="s">
        <v>435</v>
      </c>
      <c r="D143" s="47"/>
      <c r="E143" s="4">
        <v>7029000</v>
      </c>
      <c r="F143" s="4">
        <v>0</v>
      </c>
      <c r="G143" s="4">
        <v>7029000</v>
      </c>
      <c r="H143" s="4">
        <v>7029000</v>
      </c>
      <c r="I143" s="4">
        <v>0</v>
      </c>
      <c r="J143" s="4">
        <v>0</v>
      </c>
      <c r="K143" s="4">
        <v>0</v>
      </c>
      <c r="L143" s="4">
        <v>7029000</v>
      </c>
      <c r="M143" s="4">
        <v>1026834.9</v>
      </c>
      <c r="N143" s="4">
        <v>1373877.1500000001</v>
      </c>
      <c r="O143" s="4">
        <v>2057272.8900000001</v>
      </c>
      <c r="P143" s="4">
        <v>1548625.8299999998</v>
      </c>
      <c r="Q143" s="4">
        <v>6006610.7700000005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1022389.2299999995</v>
      </c>
      <c r="Y143" s="4"/>
      <c r="Z143" s="4"/>
    </row>
    <row r="144" spans="1:26" x14ac:dyDescent="0.25">
      <c r="A144" s="19"/>
      <c r="C144" s="174" t="s">
        <v>436</v>
      </c>
      <c r="D144" s="47"/>
      <c r="E144" s="4"/>
      <c r="F144" s="4"/>
      <c r="G144" s="4">
        <v>0</v>
      </c>
      <c r="H144" s="4"/>
      <c r="I144" s="4"/>
      <c r="J144" s="4"/>
      <c r="K144" s="4"/>
      <c r="L144" s="4">
        <v>0</v>
      </c>
      <c r="M144" s="4"/>
      <c r="N144" s="4"/>
      <c r="O144" s="4"/>
      <c r="P144" s="4"/>
      <c r="Q144" s="4">
        <v>0</v>
      </c>
      <c r="R144" s="4"/>
      <c r="S144" s="4"/>
      <c r="T144" s="4"/>
      <c r="U144" s="4"/>
      <c r="V144" s="4">
        <v>0</v>
      </c>
      <c r="W144" s="4">
        <v>0</v>
      </c>
      <c r="X144" s="4">
        <v>0</v>
      </c>
      <c r="Y144" s="4"/>
      <c r="Z144" s="4"/>
    </row>
    <row r="145" spans="1:26" x14ac:dyDescent="0.25">
      <c r="A145" s="19"/>
      <c r="C145" s="174" t="s">
        <v>437</v>
      </c>
      <c r="D145" s="47"/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/>
      <c r="Z145" s="4"/>
    </row>
    <row r="146" spans="1:26" x14ac:dyDescent="0.25">
      <c r="A146" s="19"/>
      <c r="C146" s="3"/>
      <c r="D146" s="4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141"/>
    </row>
    <row r="147" spans="1:26" x14ac:dyDescent="0.25">
      <c r="A147" s="19"/>
      <c r="C147" s="174" t="s">
        <v>397</v>
      </c>
      <c r="D147" s="179">
        <v>303020000</v>
      </c>
      <c r="E147" s="173">
        <v>0</v>
      </c>
      <c r="F147" s="173">
        <v>0</v>
      </c>
      <c r="G147" s="173">
        <v>0</v>
      </c>
      <c r="H147" s="173">
        <v>0</v>
      </c>
      <c r="I147" s="173">
        <v>0</v>
      </c>
      <c r="J147" s="173">
        <v>0</v>
      </c>
      <c r="K147" s="173">
        <v>147844</v>
      </c>
      <c r="L147" s="173">
        <v>147844</v>
      </c>
      <c r="M147" s="173">
        <v>0</v>
      </c>
      <c r="N147" s="173">
        <v>36050</v>
      </c>
      <c r="O147" s="173">
        <v>43094</v>
      </c>
      <c r="P147" s="173">
        <v>49976</v>
      </c>
      <c r="Q147" s="173">
        <v>129120</v>
      </c>
      <c r="R147" s="173">
        <v>0</v>
      </c>
      <c r="S147" s="173">
        <v>0</v>
      </c>
      <c r="T147" s="173">
        <v>0</v>
      </c>
      <c r="U147" s="173">
        <v>0</v>
      </c>
      <c r="V147" s="173">
        <v>0</v>
      </c>
      <c r="W147" s="173">
        <v>0</v>
      </c>
      <c r="X147" s="173">
        <v>18724</v>
      </c>
      <c r="Y147" s="173">
        <v>0</v>
      </c>
      <c r="Z147" s="173">
        <v>0</v>
      </c>
    </row>
    <row r="148" spans="1:26" x14ac:dyDescent="0.25">
      <c r="A148" s="19"/>
      <c r="C148" s="174" t="s">
        <v>434</v>
      </c>
      <c r="D148" s="47"/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/>
      <c r="X148" s="4">
        <v>0</v>
      </c>
      <c r="Y148" s="4"/>
      <c r="Z148" s="4"/>
    </row>
    <row r="149" spans="1:26" x14ac:dyDescent="0.25">
      <c r="A149" s="19"/>
      <c r="C149" s="174" t="s">
        <v>435</v>
      </c>
      <c r="D149" s="47"/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147844</v>
      </c>
      <c r="L149" s="4">
        <v>147844</v>
      </c>
      <c r="M149" s="4">
        <v>0</v>
      </c>
      <c r="N149" s="4">
        <v>36050</v>
      </c>
      <c r="O149" s="4">
        <v>43094</v>
      </c>
      <c r="P149" s="4">
        <v>49976</v>
      </c>
      <c r="Q149" s="4">
        <v>129120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/>
      <c r="X149" s="4">
        <v>18724</v>
      </c>
      <c r="Y149" s="4"/>
      <c r="Z149" s="4"/>
    </row>
    <row r="150" spans="1:26" x14ac:dyDescent="0.25">
      <c r="A150" s="19"/>
      <c r="C150" s="174" t="s">
        <v>436</v>
      </c>
      <c r="D150" s="47"/>
      <c r="E150" s="4"/>
      <c r="F150" s="4"/>
      <c r="G150" s="4">
        <v>0</v>
      </c>
      <c r="H150" s="4"/>
      <c r="I150" s="4"/>
      <c r="J150" s="4"/>
      <c r="K150" s="4"/>
      <c r="L150" s="4">
        <v>0</v>
      </c>
      <c r="M150" s="4"/>
      <c r="N150" s="4"/>
      <c r="O150" s="4"/>
      <c r="P150" s="4"/>
      <c r="Q150" s="4">
        <v>0</v>
      </c>
      <c r="R150" s="4"/>
      <c r="S150" s="4"/>
      <c r="T150" s="4"/>
      <c r="U150" s="4"/>
      <c r="V150" s="4">
        <v>0</v>
      </c>
      <c r="W150" s="4"/>
      <c r="X150" s="4">
        <v>0</v>
      </c>
      <c r="Y150" s="4"/>
      <c r="Z150" s="4"/>
    </row>
    <row r="151" spans="1:26" x14ac:dyDescent="0.25">
      <c r="A151" s="19"/>
      <c r="C151" s="174" t="s">
        <v>437</v>
      </c>
      <c r="D151" s="47"/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/>
      <c r="X151" s="4">
        <v>0</v>
      </c>
      <c r="Y151" s="4"/>
      <c r="Z151" s="4"/>
    </row>
    <row r="152" spans="1:26" x14ac:dyDescent="0.25">
      <c r="A152" s="19"/>
      <c r="C152" s="3"/>
      <c r="D152" s="4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141"/>
    </row>
    <row r="153" spans="1:26" x14ac:dyDescent="0.25">
      <c r="A153" s="19"/>
      <c r="B153" s="178" t="s">
        <v>450</v>
      </c>
      <c r="C153" s="3"/>
      <c r="D153" s="66">
        <v>304000000</v>
      </c>
      <c r="E153" s="173">
        <v>0</v>
      </c>
      <c r="F153" s="173">
        <v>0</v>
      </c>
      <c r="G153" s="173">
        <v>0</v>
      </c>
      <c r="H153" s="173">
        <v>0</v>
      </c>
      <c r="I153" s="173">
        <v>0</v>
      </c>
      <c r="J153" s="173">
        <v>0</v>
      </c>
      <c r="K153" s="173">
        <v>927537.41</v>
      </c>
      <c r="L153" s="173">
        <v>927537.41</v>
      </c>
      <c r="M153" s="173">
        <v>28500</v>
      </c>
      <c r="N153" s="173">
        <v>197644.08</v>
      </c>
      <c r="O153" s="173">
        <v>282208.23</v>
      </c>
      <c r="P153" s="173">
        <v>363812.82</v>
      </c>
      <c r="Q153" s="173">
        <v>872165.12999999989</v>
      </c>
      <c r="R153" s="173">
        <v>0</v>
      </c>
      <c r="S153" s="173">
        <v>0</v>
      </c>
      <c r="T153" s="173">
        <v>0</v>
      </c>
      <c r="U153" s="173">
        <v>0</v>
      </c>
      <c r="V153" s="173">
        <v>0</v>
      </c>
      <c r="W153" s="173">
        <v>0</v>
      </c>
      <c r="X153" s="173">
        <v>55372.280000000144</v>
      </c>
      <c r="Y153" s="173">
        <v>0</v>
      </c>
      <c r="Z153" s="173">
        <v>0</v>
      </c>
    </row>
    <row r="154" spans="1:26" x14ac:dyDescent="0.25">
      <c r="A154" s="19"/>
      <c r="C154" s="174" t="s">
        <v>434</v>
      </c>
      <c r="D154" s="47"/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/>
      <c r="X154" s="4">
        <v>0</v>
      </c>
      <c r="Y154" s="4"/>
      <c r="Z154" s="4"/>
    </row>
    <row r="155" spans="1:26" x14ac:dyDescent="0.25">
      <c r="A155" s="19"/>
      <c r="C155" s="174" t="s">
        <v>435</v>
      </c>
      <c r="D155" s="47"/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927537.41</v>
      </c>
      <c r="L155" s="4">
        <v>927537.41</v>
      </c>
      <c r="M155" s="4">
        <v>28500</v>
      </c>
      <c r="N155" s="4">
        <v>197644.08</v>
      </c>
      <c r="O155" s="4">
        <v>282208.23</v>
      </c>
      <c r="P155" s="4">
        <v>363812.82</v>
      </c>
      <c r="Q155" s="4">
        <v>872165.12999999989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/>
      <c r="X155" s="4">
        <v>55372.280000000144</v>
      </c>
      <c r="Y155" s="4"/>
      <c r="Z155" s="4"/>
    </row>
    <row r="156" spans="1:26" x14ac:dyDescent="0.25">
      <c r="A156" s="19"/>
      <c r="C156" s="174" t="s">
        <v>436</v>
      </c>
      <c r="D156" s="47"/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/>
      <c r="X156" s="4">
        <v>0</v>
      </c>
      <c r="Y156" s="4"/>
      <c r="Z156" s="4"/>
    </row>
    <row r="157" spans="1:26" x14ac:dyDescent="0.25">
      <c r="A157" s="19"/>
      <c r="C157" s="174" t="s">
        <v>437</v>
      </c>
      <c r="D157" s="47"/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/>
      <c r="X157" s="4">
        <v>0</v>
      </c>
      <c r="Y157" s="4"/>
      <c r="Z157" s="4"/>
    </row>
    <row r="158" spans="1:26" x14ac:dyDescent="0.25">
      <c r="A158" s="19"/>
      <c r="C158" s="3"/>
      <c r="D158" s="4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141"/>
    </row>
    <row r="159" spans="1:26" ht="29.25" x14ac:dyDescent="0.25">
      <c r="A159" s="19"/>
      <c r="C159" s="180" t="s">
        <v>451</v>
      </c>
      <c r="D159" s="66">
        <v>304010000</v>
      </c>
      <c r="E159" s="173">
        <v>0</v>
      </c>
      <c r="F159" s="173">
        <v>0</v>
      </c>
      <c r="G159" s="173">
        <v>0</v>
      </c>
      <c r="H159" s="173">
        <v>0</v>
      </c>
      <c r="I159" s="173">
        <v>0</v>
      </c>
      <c r="J159" s="173">
        <v>0</v>
      </c>
      <c r="K159" s="173">
        <v>927537.41</v>
      </c>
      <c r="L159" s="173">
        <v>927537.41</v>
      </c>
      <c r="M159" s="173">
        <v>28500</v>
      </c>
      <c r="N159" s="173">
        <v>197644.08</v>
      </c>
      <c r="O159" s="173">
        <v>282208.23</v>
      </c>
      <c r="P159" s="173">
        <v>363812.82</v>
      </c>
      <c r="Q159" s="173">
        <v>872165.12999999989</v>
      </c>
      <c r="R159" s="173">
        <v>0</v>
      </c>
      <c r="S159" s="173">
        <v>0</v>
      </c>
      <c r="T159" s="173">
        <v>0</v>
      </c>
      <c r="U159" s="173">
        <v>0</v>
      </c>
      <c r="V159" s="173">
        <v>0</v>
      </c>
      <c r="W159" s="173">
        <v>0</v>
      </c>
      <c r="X159" s="173">
        <v>55372.280000000144</v>
      </c>
      <c r="Y159" s="173">
        <v>0</v>
      </c>
      <c r="Z159" s="173">
        <v>0</v>
      </c>
    </row>
    <row r="160" spans="1:26" x14ac:dyDescent="0.25">
      <c r="A160" s="19"/>
      <c r="C160" s="174" t="s">
        <v>434</v>
      </c>
      <c r="D160" s="47"/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/>
      <c r="X160" s="4">
        <v>0</v>
      </c>
      <c r="Y160" s="4"/>
      <c r="Z160" s="4"/>
    </row>
    <row r="161" spans="1:26" x14ac:dyDescent="0.25">
      <c r="A161" s="19"/>
      <c r="C161" s="174" t="s">
        <v>435</v>
      </c>
      <c r="D161" s="47"/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927537.41</v>
      </c>
      <c r="L161" s="4">
        <v>927537.41</v>
      </c>
      <c r="M161" s="4">
        <v>28500</v>
      </c>
      <c r="N161" s="4">
        <v>197644.08</v>
      </c>
      <c r="O161" s="4">
        <v>282208.23</v>
      </c>
      <c r="P161" s="4">
        <v>363812.82</v>
      </c>
      <c r="Q161" s="4">
        <v>872165.12999999989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/>
      <c r="X161" s="4">
        <v>55372.280000000144</v>
      </c>
      <c r="Y161" s="4"/>
      <c r="Z161" s="4"/>
    </row>
    <row r="162" spans="1:26" x14ac:dyDescent="0.25">
      <c r="A162" s="19"/>
      <c r="C162" s="174" t="s">
        <v>436</v>
      </c>
      <c r="D162" s="47"/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/>
      <c r="X162" s="4">
        <v>0</v>
      </c>
      <c r="Y162" s="4"/>
      <c r="Z162" s="4"/>
    </row>
    <row r="163" spans="1:26" x14ac:dyDescent="0.25">
      <c r="A163" s="19"/>
      <c r="C163" s="174" t="s">
        <v>437</v>
      </c>
      <c r="D163" s="47"/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/>
      <c r="X163" s="4">
        <v>0</v>
      </c>
      <c r="Y163" s="4"/>
      <c r="Z163" s="4"/>
    </row>
    <row r="164" spans="1:26" x14ac:dyDescent="0.25">
      <c r="A164" s="19"/>
      <c r="C164" s="3"/>
      <c r="D164" s="4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141"/>
    </row>
    <row r="165" spans="1:26" x14ac:dyDescent="0.25">
      <c r="A165" s="19"/>
      <c r="C165" s="135" t="s">
        <v>271</v>
      </c>
      <c r="D165" s="47"/>
      <c r="E165" s="173">
        <v>813993000</v>
      </c>
      <c r="F165" s="173">
        <v>0</v>
      </c>
      <c r="G165" s="173">
        <v>813993000</v>
      </c>
      <c r="H165" s="173">
        <v>813993000</v>
      </c>
      <c r="I165" s="173">
        <v>0</v>
      </c>
      <c r="J165" s="173">
        <v>0</v>
      </c>
      <c r="K165" s="173">
        <v>901982252.98000002</v>
      </c>
      <c r="L165" s="173">
        <v>1715975252.9799998</v>
      </c>
      <c r="M165" s="173">
        <v>155672869.47000003</v>
      </c>
      <c r="N165" s="173">
        <v>619122011.85000002</v>
      </c>
      <c r="O165" s="173">
        <v>355980512.08000004</v>
      </c>
      <c r="P165" s="173">
        <v>443559041.56999999</v>
      </c>
      <c r="Q165" s="173">
        <v>1574334434.9700003</v>
      </c>
      <c r="R165" s="173">
        <v>0</v>
      </c>
      <c r="S165" s="173">
        <v>0</v>
      </c>
      <c r="T165" s="173">
        <v>0</v>
      </c>
      <c r="U165" s="173">
        <v>0</v>
      </c>
      <c r="V165" s="173">
        <v>0</v>
      </c>
      <c r="W165" s="173">
        <v>0</v>
      </c>
      <c r="X165" s="173">
        <v>141640818.0099996</v>
      </c>
      <c r="Y165" s="173">
        <v>0</v>
      </c>
      <c r="Z165" s="173">
        <v>0</v>
      </c>
    </row>
    <row r="166" spans="1:26" x14ac:dyDescent="0.25">
      <c r="A166" s="19"/>
      <c r="C166" s="174" t="s">
        <v>434</v>
      </c>
      <c r="D166" s="47"/>
      <c r="E166" s="4">
        <v>49973000</v>
      </c>
      <c r="F166" s="4">
        <v>0</v>
      </c>
      <c r="G166" s="4">
        <v>49973000</v>
      </c>
      <c r="H166" s="4">
        <v>49973000</v>
      </c>
      <c r="I166" s="4">
        <v>0</v>
      </c>
      <c r="J166" s="4">
        <v>0</v>
      </c>
      <c r="K166" s="4">
        <v>266293884.48999998</v>
      </c>
      <c r="L166" s="4">
        <v>316266884.49000001</v>
      </c>
      <c r="M166" s="4">
        <v>66854020.910000011</v>
      </c>
      <c r="N166" s="4">
        <v>76832369.289999992</v>
      </c>
      <c r="O166" s="4">
        <v>66939260.319999993</v>
      </c>
      <c r="P166" s="4">
        <v>105040054.71000001</v>
      </c>
      <c r="Q166" s="4">
        <v>315665705.23000002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601179.25999999046</v>
      </c>
      <c r="Y166" s="4"/>
      <c r="Z166" s="4"/>
    </row>
    <row r="167" spans="1:26" x14ac:dyDescent="0.25">
      <c r="A167" s="19"/>
      <c r="C167" s="174" t="s">
        <v>435</v>
      </c>
      <c r="D167" s="47"/>
      <c r="E167" s="4">
        <v>764020000</v>
      </c>
      <c r="F167" s="4">
        <v>0</v>
      </c>
      <c r="G167" s="4">
        <v>764020000</v>
      </c>
      <c r="H167" s="4">
        <v>764020000</v>
      </c>
      <c r="I167" s="4">
        <v>0</v>
      </c>
      <c r="J167" s="4">
        <v>0</v>
      </c>
      <c r="K167" s="4">
        <v>621186168.13999999</v>
      </c>
      <c r="L167" s="4">
        <v>1385206168.1399999</v>
      </c>
      <c r="M167" s="4">
        <v>88818848.560000002</v>
      </c>
      <c r="N167" s="4">
        <v>542289642.56000006</v>
      </c>
      <c r="O167" s="4">
        <v>281464898.56000006</v>
      </c>
      <c r="P167" s="4">
        <v>331612825.05999994</v>
      </c>
      <c r="Q167" s="4">
        <v>1244186214.7400002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141019953.39999962</v>
      </c>
      <c r="Y167" s="4"/>
      <c r="Z167" s="4"/>
    </row>
    <row r="168" spans="1:26" x14ac:dyDescent="0.25">
      <c r="A168" s="19"/>
      <c r="C168" s="174" t="s">
        <v>436</v>
      </c>
      <c r="D168" s="47"/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14502200.35</v>
      </c>
      <c r="L168" s="4">
        <v>14502200.35</v>
      </c>
      <c r="M168" s="4">
        <v>0</v>
      </c>
      <c r="N168" s="4">
        <v>0</v>
      </c>
      <c r="O168" s="4">
        <v>7576353.2000000002</v>
      </c>
      <c r="P168" s="4">
        <v>6906161.7999999998</v>
      </c>
      <c r="Q168" s="4">
        <v>14482515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19685.349999999627</v>
      </c>
      <c r="Y168" s="4"/>
      <c r="Z168" s="4"/>
    </row>
    <row r="169" spans="1:26" x14ac:dyDescent="0.25">
      <c r="A169" s="19"/>
      <c r="C169" s="174" t="s">
        <v>437</v>
      </c>
      <c r="D169" s="47"/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/>
      <c r="Z169" s="4"/>
    </row>
    <row r="170" spans="1:26" x14ac:dyDescent="0.25">
      <c r="A170" s="19"/>
      <c r="C170" s="3"/>
      <c r="D170" s="4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141"/>
    </row>
    <row r="171" spans="1:26" x14ac:dyDescent="0.25">
      <c r="A171" s="19"/>
      <c r="B171" s="172" t="s">
        <v>270</v>
      </c>
      <c r="C171" s="3"/>
      <c r="D171" s="47"/>
      <c r="E171" s="173">
        <v>813993000</v>
      </c>
      <c r="F171" s="173">
        <v>0</v>
      </c>
      <c r="G171" s="173">
        <v>813993000</v>
      </c>
      <c r="H171" s="173">
        <v>813993000</v>
      </c>
      <c r="I171" s="173">
        <v>0</v>
      </c>
      <c r="J171" s="173">
        <v>-12200</v>
      </c>
      <c r="K171" s="173">
        <v>939801558.73999989</v>
      </c>
      <c r="L171" s="173">
        <v>1753782358.74</v>
      </c>
      <c r="M171" s="173">
        <v>158060220.23000002</v>
      </c>
      <c r="N171" s="173">
        <v>636225333.67000008</v>
      </c>
      <c r="O171" s="173">
        <v>367833185.33000004</v>
      </c>
      <c r="P171" s="173">
        <v>446688920.36999995</v>
      </c>
      <c r="Q171" s="173">
        <v>1608807659.6000001</v>
      </c>
      <c r="R171" s="173">
        <v>0</v>
      </c>
      <c r="S171" s="173">
        <v>0</v>
      </c>
      <c r="T171" s="173">
        <v>0</v>
      </c>
      <c r="U171" s="173">
        <v>0</v>
      </c>
      <c r="V171" s="173">
        <v>0</v>
      </c>
      <c r="W171" s="173">
        <v>0</v>
      </c>
      <c r="X171" s="173">
        <v>144974699.13999996</v>
      </c>
      <c r="Y171" s="173">
        <v>0</v>
      </c>
      <c r="Z171" s="173">
        <v>0</v>
      </c>
    </row>
    <row r="172" spans="1:26" x14ac:dyDescent="0.25">
      <c r="A172" s="19"/>
      <c r="C172" s="174" t="s">
        <v>434</v>
      </c>
      <c r="D172" s="47"/>
      <c r="E172" s="4">
        <v>49973000</v>
      </c>
      <c r="F172" s="4">
        <v>0</v>
      </c>
      <c r="G172" s="4">
        <v>49973000</v>
      </c>
      <c r="H172" s="4">
        <v>49973000</v>
      </c>
      <c r="I172" s="4">
        <v>0</v>
      </c>
      <c r="J172" s="4">
        <v>0</v>
      </c>
      <c r="K172" s="4">
        <v>290428042.44999999</v>
      </c>
      <c r="L172" s="4">
        <v>340401042.44999999</v>
      </c>
      <c r="M172" s="4">
        <v>66854020.910000011</v>
      </c>
      <c r="N172" s="4">
        <v>91315243.289999992</v>
      </c>
      <c r="O172" s="4">
        <v>74334110.319999993</v>
      </c>
      <c r="P172" s="4">
        <v>107296488.67</v>
      </c>
      <c r="Q172" s="4">
        <v>339799863.19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601179.25999999046</v>
      </c>
      <c r="Y172" s="4"/>
      <c r="Z172" s="4"/>
    </row>
    <row r="173" spans="1:26" x14ac:dyDescent="0.25">
      <c r="A173" s="19"/>
      <c r="C173" s="174" t="s">
        <v>435</v>
      </c>
      <c r="D173" s="47"/>
      <c r="E173" s="4">
        <v>764020000</v>
      </c>
      <c r="F173" s="4">
        <v>0</v>
      </c>
      <c r="G173" s="4">
        <v>764020000</v>
      </c>
      <c r="H173" s="4">
        <v>764020000</v>
      </c>
      <c r="I173" s="4">
        <v>0</v>
      </c>
      <c r="J173" s="4">
        <v>-12200</v>
      </c>
      <c r="K173" s="4">
        <v>634871315.93999994</v>
      </c>
      <c r="L173" s="4">
        <v>1398879115.9400001</v>
      </c>
      <c r="M173" s="4">
        <v>91206199.320000008</v>
      </c>
      <c r="N173" s="4">
        <v>544910090.38000011</v>
      </c>
      <c r="O173" s="4">
        <v>285922721.81000006</v>
      </c>
      <c r="P173" s="4">
        <v>332486269.89999992</v>
      </c>
      <c r="Q173" s="4">
        <v>1254525281.4100001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144353834.52999997</v>
      </c>
      <c r="Y173" s="4"/>
      <c r="Z173" s="4"/>
    </row>
    <row r="174" spans="1:26" x14ac:dyDescent="0.25">
      <c r="A174" s="19"/>
      <c r="C174" s="174" t="s">
        <v>436</v>
      </c>
      <c r="D174" s="47"/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14502200.35</v>
      </c>
      <c r="L174" s="4">
        <v>14502200.35</v>
      </c>
      <c r="M174" s="4">
        <v>0</v>
      </c>
      <c r="N174" s="4">
        <v>0</v>
      </c>
      <c r="O174" s="4">
        <v>7576353.2000000002</v>
      </c>
      <c r="P174" s="4">
        <v>6906161.7999999998</v>
      </c>
      <c r="Q174" s="4">
        <v>14482515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19685.349999999627</v>
      </c>
      <c r="Y174" s="4"/>
      <c r="Z174" s="4"/>
    </row>
    <row r="175" spans="1:26" x14ac:dyDescent="0.25">
      <c r="A175" s="19"/>
      <c r="C175" s="174" t="s">
        <v>437</v>
      </c>
      <c r="D175" s="47"/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/>
      <c r="Z175" s="4"/>
    </row>
    <row r="176" spans="1:26" x14ac:dyDescent="0.25">
      <c r="A176" s="19"/>
      <c r="C176" s="3"/>
      <c r="D176" s="4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141"/>
    </row>
    <row r="177" spans="1:26" x14ac:dyDescent="0.25">
      <c r="A177" s="19"/>
      <c r="B177" s="172" t="s">
        <v>452</v>
      </c>
      <c r="C177" s="3"/>
      <c r="D177" s="57">
        <v>400000000</v>
      </c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41"/>
    </row>
    <row r="178" spans="1:26" x14ac:dyDescent="0.25">
      <c r="A178" s="19"/>
      <c r="B178" s="140"/>
      <c r="C178" s="3"/>
      <c r="D178" s="183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141"/>
    </row>
    <row r="179" spans="1:26" x14ac:dyDescent="0.25">
      <c r="A179" s="19"/>
      <c r="B179" s="172" t="s">
        <v>453</v>
      </c>
      <c r="C179" s="3"/>
      <c r="D179" s="57">
        <v>414000000</v>
      </c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141"/>
    </row>
    <row r="180" spans="1:26" ht="15.75" x14ac:dyDescent="0.25">
      <c r="A180" s="19"/>
      <c r="B180" s="130"/>
      <c r="C180" s="3"/>
      <c r="D180" s="183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141"/>
    </row>
    <row r="181" spans="1:26" x14ac:dyDescent="0.25">
      <c r="A181" s="19"/>
      <c r="B181" s="172" t="s">
        <v>454</v>
      </c>
      <c r="C181" s="3"/>
      <c r="D181" s="57">
        <v>414040000</v>
      </c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141"/>
    </row>
    <row r="182" spans="1:26" ht="15.75" x14ac:dyDescent="0.25">
      <c r="A182" s="19"/>
      <c r="B182" s="130"/>
      <c r="C182" s="3"/>
      <c r="D182" s="183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141"/>
    </row>
    <row r="183" spans="1:26" ht="45" x14ac:dyDescent="0.25">
      <c r="A183" s="19"/>
      <c r="B183" s="130"/>
      <c r="C183" s="176" t="s">
        <v>455</v>
      </c>
      <c r="D183" s="57">
        <v>414040001</v>
      </c>
      <c r="E183" s="173">
        <v>0</v>
      </c>
      <c r="F183" s="173">
        <v>0</v>
      </c>
      <c r="G183" s="173">
        <v>0</v>
      </c>
      <c r="H183" s="173">
        <v>0</v>
      </c>
      <c r="I183" s="173">
        <v>0</v>
      </c>
      <c r="J183" s="173">
        <v>0</v>
      </c>
      <c r="K183" s="173">
        <v>3252726</v>
      </c>
      <c r="L183" s="173">
        <v>3252726</v>
      </c>
      <c r="M183" s="173">
        <v>0</v>
      </c>
      <c r="N183" s="173">
        <v>20836</v>
      </c>
      <c r="O183" s="173">
        <v>10940</v>
      </c>
      <c r="P183" s="173">
        <v>221532.5</v>
      </c>
      <c r="Q183" s="173">
        <v>253308.5</v>
      </c>
      <c r="R183" s="173">
        <v>0</v>
      </c>
      <c r="S183" s="173">
        <v>0</v>
      </c>
      <c r="T183" s="173">
        <v>0</v>
      </c>
      <c r="U183" s="173">
        <v>0</v>
      </c>
      <c r="V183" s="173">
        <v>0</v>
      </c>
      <c r="W183" s="173">
        <v>0</v>
      </c>
      <c r="X183" s="173">
        <v>2999417.5</v>
      </c>
      <c r="Y183" s="173">
        <v>0</v>
      </c>
      <c r="Z183" s="173">
        <v>0</v>
      </c>
    </row>
    <row r="184" spans="1:26" x14ac:dyDescent="0.25">
      <c r="A184" s="19"/>
      <c r="C184" s="174" t="s">
        <v>434</v>
      </c>
      <c r="D184" s="47"/>
      <c r="E184" s="4"/>
      <c r="F184" s="4"/>
      <c r="G184" s="4">
        <v>0</v>
      </c>
      <c r="H184" s="4"/>
      <c r="I184" s="4"/>
      <c r="J184" s="4"/>
      <c r="K184" s="4"/>
      <c r="L184" s="4">
        <v>0</v>
      </c>
      <c r="M184" s="4"/>
      <c r="N184" s="4"/>
      <c r="O184" s="4"/>
      <c r="P184" s="4"/>
      <c r="Q184" s="4">
        <v>0</v>
      </c>
      <c r="R184" s="4"/>
      <c r="S184" s="4"/>
      <c r="T184" s="4"/>
      <c r="U184" s="4"/>
      <c r="V184" s="4">
        <v>0</v>
      </c>
      <c r="W184" s="4"/>
      <c r="X184" s="4">
        <v>0</v>
      </c>
      <c r="Y184" s="4"/>
      <c r="Z184" s="141"/>
    </row>
    <row r="185" spans="1:26" x14ac:dyDescent="0.25">
      <c r="A185" s="19"/>
      <c r="C185" s="174" t="s">
        <v>435</v>
      </c>
      <c r="D185" s="47"/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3252726</v>
      </c>
      <c r="L185" s="4">
        <v>3252726</v>
      </c>
      <c r="M185" s="4">
        <v>0</v>
      </c>
      <c r="N185" s="4">
        <v>20836</v>
      </c>
      <c r="O185" s="4">
        <v>10940</v>
      </c>
      <c r="P185" s="4">
        <v>221532.5</v>
      </c>
      <c r="Q185" s="4">
        <v>253308.5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/>
      <c r="X185" s="4">
        <v>2999417.5</v>
      </c>
      <c r="Y185" s="4"/>
      <c r="Z185" s="4"/>
    </row>
    <row r="186" spans="1:26" x14ac:dyDescent="0.25">
      <c r="A186" s="19"/>
      <c r="C186" s="174" t="s">
        <v>436</v>
      </c>
      <c r="D186" s="47"/>
      <c r="E186" s="4"/>
      <c r="F186" s="4"/>
      <c r="G186" s="4">
        <v>0</v>
      </c>
      <c r="H186" s="4"/>
      <c r="I186" s="4"/>
      <c r="J186" s="4"/>
      <c r="K186" s="4"/>
      <c r="L186" s="4">
        <v>0</v>
      </c>
      <c r="M186" s="4"/>
      <c r="N186" s="4"/>
      <c r="O186" s="4"/>
      <c r="P186" s="4"/>
      <c r="Q186" s="4">
        <v>0</v>
      </c>
      <c r="R186" s="4"/>
      <c r="S186" s="4"/>
      <c r="T186" s="4"/>
      <c r="U186" s="4"/>
      <c r="V186" s="4">
        <v>0</v>
      </c>
      <c r="W186" s="4"/>
      <c r="X186" s="4">
        <v>0</v>
      </c>
      <c r="Y186" s="4"/>
      <c r="Z186" s="4"/>
    </row>
    <row r="187" spans="1:26" x14ac:dyDescent="0.25">
      <c r="A187" s="19"/>
      <c r="C187" s="174" t="s">
        <v>437</v>
      </c>
      <c r="D187" s="47"/>
      <c r="E187" s="4"/>
      <c r="F187" s="4"/>
      <c r="G187" s="4">
        <v>0</v>
      </c>
      <c r="H187" s="4"/>
      <c r="I187" s="4"/>
      <c r="J187" s="4"/>
      <c r="K187" s="4"/>
      <c r="L187" s="4">
        <v>0</v>
      </c>
      <c r="M187" s="4"/>
      <c r="N187" s="4"/>
      <c r="O187" s="4"/>
      <c r="P187" s="4"/>
      <c r="Q187" s="4">
        <v>0</v>
      </c>
      <c r="R187" s="4"/>
      <c r="S187" s="4"/>
      <c r="T187" s="4"/>
      <c r="U187" s="4"/>
      <c r="V187" s="4">
        <v>0</v>
      </c>
      <c r="W187" s="4"/>
      <c r="X187" s="4">
        <v>0</v>
      </c>
      <c r="Y187" s="4"/>
      <c r="Z187" s="141"/>
    </row>
    <row r="188" spans="1:26" x14ac:dyDescent="0.25">
      <c r="A188" s="19"/>
      <c r="C188" s="3"/>
      <c r="D188" s="4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141"/>
    </row>
    <row r="189" spans="1:26" x14ac:dyDescent="0.25">
      <c r="A189" s="19"/>
      <c r="B189" s="172" t="s">
        <v>456</v>
      </c>
      <c r="C189" s="3"/>
      <c r="D189" s="57">
        <v>414080000</v>
      </c>
      <c r="E189" s="173">
        <v>3743000</v>
      </c>
      <c r="F189" s="173">
        <v>0</v>
      </c>
      <c r="G189" s="173">
        <v>3743000</v>
      </c>
      <c r="H189" s="173">
        <v>3743000</v>
      </c>
      <c r="I189" s="173">
        <v>0</v>
      </c>
      <c r="J189" s="173">
        <v>0</v>
      </c>
      <c r="K189" s="173">
        <v>172046231.99000001</v>
      </c>
      <c r="L189" s="173">
        <v>175789231.99000001</v>
      </c>
      <c r="M189" s="173">
        <v>758183.92</v>
      </c>
      <c r="N189" s="173">
        <v>67911171.74000001</v>
      </c>
      <c r="O189" s="173">
        <v>61031521.100000009</v>
      </c>
      <c r="P189" s="173">
        <v>43263669.43</v>
      </c>
      <c r="Q189" s="173">
        <v>172964546.19</v>
      </c>
      <c r="R189" s="173">
        <v>0</v>
      </c>
      <c r="S189" s="173">
        <v>0</v>
      </c>
      <c r="T189" s="173">
        <v>0</v>
      </c>
      <c r="U189" s="173">
        <v>0</v>
      </c>
      <c r="V189" s="173">
        <v>0</v>
      </c>
      <c r="W189" s="173">
        <v>0</v>
      </c>
      <c r="X189" s="173">
        <v>2824685.7999999975</v>
      </c>
      <c r="Y189" s="173">
        <v>0</v>
      </c>
      <c r="Z189" s="173">
        <v>0</v>
      </c>
    </row>
    <row r="190" spans="1:26" x14ac:dyDescent="0.25">
      <c r="A190" s="19"/>
      <c r="B190" s="172"/>
      <c r="C190" s="174" t="s">
        <v>434</v>
      </c>
      <c r="D190" s="57"/>
      <c r="E190" s="4">
        <v>3076000</v>
      </c>
      <c r="F190" s="4">
        <v>0</v>
      </c>
      <c r="G190" s="4">
        <v>3076000</v>
      </c>
      <c r="H190" s="4">
        <v>3076000</v>
      </c>
      <c r="I190" s="4">
        <v>0</v>
      </c>
      <c r="J190" s="4">
        <v>0</v>
      </c>
      <c r="K190" s="4">
        <v>188200</v>
      </c>
      <c r="L190" s="4">
        <v>3264200</v>
      </c>
      <c r="M190" s="4">
        <v>657007.03</v>
      </c>
      <c r="N190" s="4">
        <v>731738.70000000007</v>
      </c>
      <c r="O190" s="4">
        <v>644092.19999999995</v>
      </c>
      <c r="P190" s="4">
        <v>965509.96000000008</v>
      </c>
      <c r="Q190" s="4">
        <v>2998347.89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/>
      <c r="X190" s="4">
        <v>265852.10999999987</v>
      </c>
      <c r="Y190" s="4"/>
      <c r="Z190" s="4"/>
    </row>
    <row r="191" spans="1:26" x14ac:dyDescent="0.25">
      <c r="A191" s="19"/>
      <c r="B191" s="172"/>
      <c r="C191" s="174" t="s">
        <v>435</v>
      </c>
      <c r="D191" s="57"/>
      <c r="E191" s="4">
        <v>667000</v>
      </c>
      <c r="F191" s="4">
        <v>0</v>
      </c>
      <c r="G191" s="4">
        <v>667000</v>
      </c>
      <c r="H191" s="4">
        <v>667000</v>
      </c>
      <c r="I191" s="4">
        <v>0</v>
      </c>
      <c r="J191" s="4">
        <v>0</v>
      </c>
      <c r="K191" s="4">
        <v>171858031.99000001</v>
      </c>
      <c r="L191" s="4">
        <v>172525031.99000001</v>
      </c>
      <c r="M191" s="4">
        <v>101176.89</v>
      </c>
      <c r="N191" s="4">
        <v>67179433.040000007</v>
      </c>
      <c r="O191" s="4">
        <v>60387428.900000006</v>
      </c>
      <c r="P191" s="4">
        <v>42298159.469999999</v>
      </c>
      <c r="Q191" s="4">
        <v>169966198.30000001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/>
      <c r="X191" s="4">
        <v>2558833.6899999976</v>
      </c>
      <c r="Y191" s="4"/>
      <c r="Z191" s="4"/>
    </row>
    <row r="192" spans="1:26" x14ac:dyDescent="0.25">
      <c r="A192" s="19"/>
      <c r="B192" s="172"/>
      <c r="C192" s="174" t="s">
        <v>436</v>
      </c>
      <c r="D192" s="57"/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/>
      <c r="X192" s="4">
        <v>0</v>
      </c>
      <c r="Y192" s="4"/>
      <c r="Z192" s="4"/>
    </row>
    <row r="193" spans="1:26" x14ac:dyDescent="0.25">
      <c r="A193" s="19"/>
      <c r="B193" s="172"/>
      <c r="C193" s="174" t="s">
        <v>437</v>
      </c>
      <c r="D193" s="57"/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/>
      <c r="X193" s="4">
        <v>0</v>
      </c>
      <c r="Y193" s="4"/>
      <c r="Z193" s="4"/>
    </row>
    <row r="194" spans="1:26" x14ac:dyDescent="0.25">
      <c r="A194" s="19"/>
      <c r="B194" s="172"/>
      <c r="C194" s="3"/>
      <c r="D194" s="5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141"/>
    </row>
    <row r="195" spans="1:26" ht="29.25" x14ac:dyDescent="0.25">
      <c r="A195" s="19"/>
      <c r="C195" s="180" t="s">
        <v>457</v>
      </c>
      <c r="D195" s="57">
        <v>414080002</v>
      </c>
      <c r="E195" s="173">
        <v>3743000</v>
      </c>
      <c r="F195" s="173">
        <v>0</v>
      </c>
      <c r="G195" s="173">
        <v>3743000</v>
      </c>
      <c r="H195" s="173">
        <v>3743000</v>
      </c>
      <c r="I195" s="173">
        <v>0</v>
      </c>
      <c r="J195" s="173">
        <v>0</v>
      </c>
      <c r="K195" s="173">
        <v>1035731.99</v>
      </c>
      <c r="L195" s="173">
        <v>4778731.99</v>
      </c>
      <c r="M195" s="173">
        <v>758183.92</v>
      </c>
      <c r="N195" s="173">
        <v>936033.22000000009</v>
      </c>
      <c r="O195" s="173">
        <v>847159.61999999988</v>
      </c>
      <c r="P195" s="173">
        <v>1412669.4300000002</v>
      </c>
      <c r="Q195" s="173">
        <v>3954046.19</v>
      </c>
      <c r="R195" s="173">
        <v>0</v>
      </c>
      <c r="S195" s="173">
        <v>0</v>
      </c>
      <c r="T195" s="173">
        <v>0</v>
      </c>
      <c r="U195" s="173">
        <v>0</v>
      </c>
      <c r="V195" s="173">
        <v>0</v>
      </c>
      <c r="W195" s="173">
        <v>0</v>
      </c>
      <c r="X195" s="173">
        <v>824685.79999999993</v>
      </c>
      <c r="Y195" s="173">
        <v>0</v>
      </c>
      <c r="Z195" s="173">
        <v>0</v>
      </c>
    </row>
    <row r="196" spans="1:26" x14ac:dyDescent="0.25">
      <c r="A196" s="19"/>
      <c r="C196" s="174" t="s">
        <v>434</v>
      </c>
      <c r="D196" s="145"/>
      <c r="E196" s="4">
        <v>3076000</v>
      </c>
      <c r="F196" s="4">
        <v>0</v>
      </c>
      <c r="G196" s="4">
        <v>3076000</v>
      </c>
      <c r="H196" s="4">
        <v>3076000</v>
      </c>
      <c r="I196" s="4">
        <v>0</v>
      </c>
      <c r="J196" s="4">
        <v>0</v>
      </c>
      <c r="K196" s="4">
        <v>188200</v>
      </c>
      <c r="L196" s="4">
        <v>3264200</v>
      </c>
      <c r="M196" s="4">
        <v>657007.03</v>
      </c>
      <c r="N196" s="4">
        <v>731738.70000000007</v>
      </c>
      <c r="O196" s="4">
        <v>644092.19999999995</v>
      </c>
      <c r="P196" s="4">
        <v>965509.96000000008</v>
      </c>
      <c r="Q196" s="4">
        <v>2998347.89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/>
      <c r="X196" s="4">
        <v>265852.10999999987</v>
      </c>
      <c r="Y196" s="4"/>
      <c r="Z196" s="4"/>
    </row>
    <row r="197" spans="1:26" x14ac:dyDescent="0.25">
      <c r="A197" s="19"/>
      <c r="C197" s="174" t="s">
        <v>435</v>
      </c>
      <c r="D197" s="145"/>
      <c r="E197" s="4">
        <v>667000</v>
      </c>
      <c r="F197" s="4">
        <v>0</v>
      </c>
      <c r="G197" s="4">
        <v>667000</v>
      </c>
      <c r="H197" s="4">
        <v>667000</v>
      </c>
      <c r="I197" s="4">
        <v>0</v>
      </c>
      <c r="J197" s="4">
        <v>0</v>
      </c>
      <c r="K197" s="4">
        <v>847531.99</v>
      </c>
      <c r="L197" s="4">
        <v>1514531.99</v>
      </c>
      <c r="M197" s="4">
        <v>101176.89</v>
      </c>
      <c r="N197" s="4">
        <v>204294.52</v>
      </c>
      <c r="O197" s="4">
        <v>203067.41999999998</v>
      </c>
      <c r="P197" s="4">
        <v>447159.47</v>
      </c>
      <c r="Q197" s="4">
        <v>955698.29999999993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/>
      <c r="X197" s="4">
        <v>558833.69000000006</v>
      </c>
      <c r="Y197" s="4"/>
      <c r="Z197" s="4"/>
    </row>
    <row r="198" spans="1:26" x14ac:dyDescent="0.25">
      <c r="A198" s="19"/>
      <c r="C198" s="174" t="s">
        <v>436</v>
      </c>
      <c r="D198" s="145"/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/>
      <c r="X198" s="4">
        <v>0</v>
      </c>
      <c r="Y198" s="4"/>
      <c r="Z198" s="4"/>
    </row>
    <row r="199" spans="1:26" x14ac:dyDescent="0.25">
      <c r="A199" s="19"/>
      <c r="C199" s="174" t="s">
        <v>437</v>
      </c>
      <c r="D199" s="145"/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/>
      <c r="X199" s="4">
        <v>0</v>
      </c>
      <c r="Y199" s="4"/>
      <c r="Z199" s="4"/>
    </row>
    <row r="200" spans="1:26" x14ac:dyDescent="0.25">
      <c r="A200" s="19"/>
      <c r="C200" s="3"/>
      <c r="D200" s="4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141"/>
    </row>
    <row r="201" spans="1:26" ht="30" x14ac:dyDescent="0.25">
      <c r="A201" s="19"/>
      <c r="C201" s="176" t="s">
        <v>458</v>
      </c>
      <c r="D201" s="57">
        <v>414080003</v>
      </c>
      <c r="E201" s="173">
        <v>0</v>
      </c>
      <c r="F201" s="173">
        <v>0</v>
      </c>
      <c r="G201" s="173">
        <v>0</v>
      </c>
      <c r="H201" s="173">
        <v>0</v>
      </c>
      <c r="I201" s="173">
        <v>0</v>
      </c>
      <c r="J201" s="173">
        <v>0</v>
      </c>
      <c r="K201" s="173">
        <v>171010500</v>
      </c>
      <c r="L201" s="173">
        <v>171010500</v>
      </c>
      <c r="M201" s="173">
        <v>0</v>
      </c>
      <c r="N201" s="173">
        <v>66975138.520000003</v>
      </c>
      <c r="O201" s="173">
        <v>60184361.480000004</v>
      </c>
      <c r="P201" s="173">
        <v>41851000</v>
      </c>
      <c r="Q201" s="173">
        <v>169010500</v>
      </c>
      <c r="R201" s="173">
        <v>0</v>
      </c>
      <c r="S201" s="173">
        <v>0</v>
      </c>
      <c r="T201" s="173">
        <v>0</v>
      </c>
      <c r="U201" s="173">
        <v>0</v>
      </c>
      <c r="V201" s="173">
        <v>0</v>
      </c>
      <c r="W201" s="173">
        <v>0</v>
      </c>
      <c r="X201" s="173">
        <v>2000000</v>
      </c>
      <c r="Y201" s="173">
        <v>0</v>
      </c>
      <c r="Z201" s="173">
        <v>0</v>
      </c>
    </row>
    <row r="202" spans="1:26" x14ac:dyDescent="0.25">
      <c r="A202" s="19"/>
      <c r="C202" s="174" t="s">
        <v>434</v>
      </c>
      <c r="D202" s="47"/>
      <c r="E202" s="4"/>
      <c r="F202" s="4"/>
      <c r="G202" s="4">
        <v>0</v>
      </c>
      <c r="H202" s="4"/>
      <c r="I202" s="4"/>
      <c r="J202" s="4"/>
      <c r="K202" s="4"/>
      <c r="L202" s="4">
        <v>0</v>
      </c>
      <c r="M202" s="4"/>
      <c r="N202" s="4"/>
      <c r="O202" s="4"/>
      <c r="P202" s="4"/>
      <c r="Q202" s="4">
        <v>0</v>
      </c>
      <c r="R202" s="4"/>
      <c r="S202" s="4"/>
      <c r="T202" s="4"/>
      <c r="U202" s="4"/>
      <c r="V202" s="4">
        <v>0</v>
      </c>
      <c r="W202" s="4"/>
      <c r="X202" s="4">
        <v>0</v>
      </c>
      <c r="Y202" s="4"/>
      <c r="Z202" s="141"/>
    </row>
    <row r="203" spans="1:26" x14ac:dyDescent="0.25">
      <c r="A203" s="19"/>
      <c r="C203" s="174" t="s">
        <v>435</v>
      </c>
      <c r="D203" s="47"/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171010500</v>
      </c>
      <c r="L203" s="4">
        <v>171010500</v>
      </c>
      <c r="M203" s="4">
        <v>0</v>
      </c>
      <c r="N203" s="4">
        <v>66975138.520000003</v>
      </c>
      <c r="O203" s="4">
        <v>60184361.480000004</v>
      </c>
      <c r="P203" s="4">
        <v>41851000</v>
      </c>
      <c r="Q203" s="4">
        <v>169010500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/>
      <c r="X203" s="4">
        <v>2000000</v>
      </c>
      <c r="Y203" s="4"/>
      <c r="Z203" s="4"/>
    </row>
    <row r="204" spans="1:26" x14ac:dyDescent="0.25">
      <c r="A204" s="19"/>
      <c r="C204" s="174" t="s">
        <v>436</v>
      </c>
      <c r="D204" s="47"/>
      <c r="E204" s="4"/>
      <c r="F204" s="4"/>
      <c r="G204" s="4">
        <v>0</v>
      </c>
      <c r="H204" s="4"/>
      <c r="I204" s="4"/>
      <c r="J204" s="4"/>
      <c r="K204" s="4"/>
      <c r="L204" s="4">
        <v>0</v>
      </c>
      <c r="M204" s="4"/>
      <c r="N204" s="4"/>
      <c r="O204" s="4"/>
      <c r="P204" s="4"/>
      <c r="Q204" s="4">
        <v>0</v>
      </c>
      <c r="R204" s="4"/>
      <c r="S204" s="4"/>
      <c r="T204" s="4"/>
      <c r="U204" s="4"/>
      <c r="V204" s="4">
        <v>0</v>
      </c>
      <c r="W204" s="4"/>
      <c r="X204" s="4">
        <v>0</v>
      </c>
      <c r="Y204" s="4"/>
      <c r="Z204" s="141"/>
    </row>
    <row r="205" spans="1:26" x14ac:dyDescent="0.25">
      <c r="A205" s="19"/>
      <c r="C205" s="174" t="s">
        <v>437</v>
      </c>
      <c r="D205" s="47"/>
      <c r="E205" s="4"/>
      <c r="F205" s="4"/>
      <c r="G205" s="4">
        <v>0</v>
      </c>
      <c r="H205" s="4"/>
      <c r="I205" s="4"/>
      <c r="J205" s="4"/>
      <c r="K205" s="4"/>
      <c r="L205" s="4">
        <v>0</v>
      </c>
      <c r="M205" s="4"/>
      <c r="N205" s="4"/>
      <c r="O205" s="4"/>
      <c r="P205" s="4"/>
      <c r="Q205" s="4">
        <v>0</v>
      </c>
      <c r="R205" s="4"/>
      <c r="S205" s="4"/>
      <c r="T205" s="4"/>
      <c r="U205" s="4"/>
      <c r="V205" s="4">
        <v>0</v>
      </c>
      <c r="W205" s="4"/>
      <c r="X205" s="4">
        <v>0</v>
      </c>
      <c r="Y205" s="4"/>
      <c r="Z205" s="141"/>
    </row>
    <row r="206" spans="1:26" x14ac:dyDescent="0.25">
      <c r="A206" s="19"/>
      <c r="C206" s="3"/>
      <c r="D206" s="4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141"/>
    </row>
    <row r="207" spans="1:26" x14ac:dyDescent="0.25">
      <c r="A207" s="19"/>
      <c r="B207" s="172" t="s">
        <v>459</v>
      </c>
      <c r="C207" s="3"/>
      <c r="D207" s="184">
        <v>414110000</v>
      </c>
      <c r="E207" s="173">
        <v>0</v>
      </c>
      <c r="F207" s="173">
        <v>0</v>
      </c>
      <c r="G207" s="173">
        <v>0</v>
      </c>
      <c r="H207" s="173">
        <v>0</v>
      </c>
      <c r="I207" s="173">
        <v>0</v>
      </c>
      <c r="J207" s="173">
        <v>0</v>
      </c>
      <c r="K207" s="173">
        <v>0</v>
      </c>
      <c r="L207" s="173">
        <v>0</v>
      </c>
      <c r="M207" s="173">
        <v>0</v>
      </c>
      <c r="N207" s="173">
        <v>0</v>
      </c>
      <c r="O207" s="173">
        <v>0</v>
      </c>
      <c r="P207" s="173">
        <v>0</v>
      </c>
      <c r="Q207" s="173">
        <v>0</v>
      </c>
      <c r="R207" s="173">
        <v>0</v>
      </c>
      <c r="S207" s="173">
        <v>0</v>
      </c>
      <c r="T207" s="173">
        <v>0</v>
      </c>
      <c r="U207" s="173">
        <v>0</v>
      </c>
      <c r="V207" s="173">
        <v>0</v>
      </c>
      <c r="W207" s="173">
        <v>0</v>
      </c>
      <c r="X207" s="173">
        <v>0</v>
      </c>
      <c r="Y207" s="173">
        <v>0</v>
      </c>
      <c r="Z207" s="173">
        <v>0</v>
      </c>
    </row>
    <row r="208" spans="1:26" x14ac:dyDescent="0.25">
      <c r="A208" s="19"/>
      <c r="B208" s="172"/>
      <c r="C208" s="174" t="s">
        <v>434</v>
      </c>
      <c r="D208" s="184"/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/>
      <c r="X208" s="4">
        <v>0</v>
      </c>
      <c r="Y208" s="4"/>
      <c r="Z208" s="4"/>
    </row>
    <row r="209" spans="1:26" x14ac:dyDescent="0.25">
      <c r="A209" s="19"/>
      <c r="B209" s="172"/>
      <c r="C209" s="174" t="s">
        <v>435</v>
      </c>
      <c r="D209" s="184"/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/>
      <c r="X209" s="4">
        <v>0</v>
      </c>
      <c r="Y209" s="4"/>
      <c r="Z209" s="4"/>
    </row>
    <row r="210" spans="1:26" x14ac:dyDescent="0.25">
      <c r="A210" s="19"/>
      <c r="B210" s="172"/>
      <c r="C210" s="174" t="s">
        <v>436</v>
      </c>
      <c r="D210" s="184"/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/>
      <c r="X210" s="4">
        <v>0</v>
      </c>
      <c r="Y210" s="4"/>
      <c r="Z210" s="4"/>
    </row>
    <row r="211" spans="1:26" x14ac:dyDescent="0.25">
      <c r="A211" s="19"/>
      <c r="C211" s="174" t="s">
        <v>437</v>
      </c>
      <c r="D211" s="47"/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/>
      <c r="X211" s="4">
        <v>0</v>
      </c>
      <c r="Y211" s="4"/>
      <c r="Z211" s="4"/>
    </row>
    <row r="212" spans="1:26" x14ac:dyDescent="0.25">
      <c r="A212" s="19"/>
      <c r="C212" s="174"/>
      <c r="D212" s="12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141"/>
    </row>
    <row r="213" spans="1:26" ht="30" x14ac:dyDescent="0.25">
      <c r="A213" s="19"/>
      <c r="C213" s="176" t="s">
        <v>460</v>
      </c>
      <c r="D213" s="57">
        <v>414110001</v>
      </c>
      <c r="E213" s="173">
        <v>0</v>
      </c>
      <c r="F213" s="173">
        <v>0</v>
      </c>
      <c r="G213" s="173">
        <v>0</v>
      </c>
      <c r="H213" s="173">
        <v>0</v>
      </c>
      <c r="I213" s="173">
        <v>0</v>
      </c>
      <c r="J213" s="173">
        <v>0</v>
      </c>
      <c r="K213" s="173">
        <v>0</v>
      </c>
      <c r="L213" s="173">
        <v>0</v>
      </c>
      <c r="M213" s="173">
        <v>0</v>
      </c>
      <c r="N213" s="173">
        <v>0</v>
      </c>
      <c r="O213" s="173">
        <v>0</v>
      </c>
      <c r="P213" s="173">
        <v>0</v>
      </c>
      <c r="Q213" s="173">
        <v>0</v>
      </c>
      <c r="R213" s="173">
        <v>0</v>
      </c>
      <c r="S213" s="173">
        <v>0</v>
      </c>
      <c r="T213" s="173">
        <v>0</v>
      </c>
      <c r="U213" s="173">
        <v>0</v>
      </c>
      <c r="V213" s="173">
        <v>0</v>
      </c>
      <c r="W213" s="173">
        <v>0</v>
      </c>
      <c r="X213" s="173">
        <v>0</v>
      </c>
      <c r="Y213" s="173">
        <v>0</v>
      </c>
      <c r="Z213" s="173">
        <v>0</v>
      </c>
    </row>
    <row r="214" spans="1:26" x14ac:dyDescent="0.25">
      <c r="A214" s="19"/>
      <c r="C214" s="174" t="s">
        <v>434</v>
      </c>
      <c r="D214" s="47"/>
      <c r="E214" s="4"/>
      <c r="F214" s="4"/>
      <c r="G214" s="4">
        <v>0</v>
      </c>
      <c r="H214" s="4"/>
      <c r="I214" s="4"/>
      <c r="J214" s="4"/>
      <c r="K214" s="4"/>
      <c r="L214" s="4">
        <v>0</v>
      </c>
      <c r="M214" s="4"/>
      <c r="N214" s="4"/>
      <c r="O214" s="4"/>
      <c r="P214" s="4"/>
      <c r="Q214" s="4">
        <v>0</v>
      </c>
      <c r="R214" s="4"/>
      <c r="S214" s="4"/>
      <c r="T214" s="4"/>
      <c r="U214" s="4"/>
      <c r="V214" s="4">
        <v>0</v>
      </c>
      <c r="W214" s="4"/>
      <c r="X214" s="4">
        <v>0</v>
      </c>
      <c r="Y214" s="4"/>
      <c r="Z214" s="141"/>
    </row>
    <row r="215" spans="1:26" x14ac:dyDescent="0.25">
      <c r="A215" s="19"/>
      <c r="C215" s="174" t="s">
        <v>435</v>
      </c>
      <c r="D215" s="47"/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/>
      <c r="X215" s="4">
        <v>0</v>
      </c>
      <c r="Y215" s="4">
        <v>0</v>
      </c>
      <c r="Z215" s="4">
        <v>0</v>
      </c>
    </row>
    <row r="216" spans="1:26" x14ac:dyDescent="0.25">
      <c r="A216" s="19"/>
      <c r="C216" s="174" t="s">
        <v>436</v>
      </c>
      <c r="D216" s="47"/>
      <c r="E216" s="4"/>
      <c r="F216" s="4"/>
      <c r="G216" s="4">
        <v>0</v>
      </c>
      <c r="H216" s="4"/>
      <c r="I216" s="4"/>
      <c r="J216" s="4"/>
      <c r="K216" s="4"/>
      <c r="L216" s="4">
        <v>0</v>
      </c>
      <c r="M216" s="4"/>
      <c r="N216" s="4"/>
      <c r="O216" s="4"/>
      <c r="P216" s="4"/>
      <c r="Q216" s="4">
        <v>0</v>
      </c>
      <c r="R216" s="4"/>
      <c r="S216" s="4"/>
      <c r="T216" s="4"/>
      <c r="U216" s="4"/>
      <c r="V216" s="4">
        <v>0</v>
      </c>
      <c r="W216" s="4"/>
      <c r="X216" s="4">
        <v>0</v>
      </c>
      <c r="Y216" s="4"/>
      <c r="Z216" s="4"/>
    </row>
    <row r="217" spans="1:26" x14ac:dyDescent="0.25">
      <c r="A217" s="19"/>
      <c r="C217" s="174" t="s">
        <v>437</v>
      </c>
      <c r="D217" s="47"/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/>
      <c r="X217" s="4">
        <v>0</v>
      </c>
      <c r="Y217" s="4"/>
      <c r="Z217" s="4"/>
    </row>
    <row r="218" spans="1:26" x14ac:dyDescent="0.25">
      <c r="A218" s="19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30" x14ac:dyDescent="0.25">
      <c r="A219" s="19"/>
      <c r="C219" s="176" t="s">
        <v>461</v>
      </c>
      <c r="D219" s="57">
        <v>414110002</v>
      </c>
      <c r="E219" s="173">
        <v>0</v>
      </c>
      <c r="F219" s="173">
        <v>0</v>
      </c>
      <c r="G219" s="173">
        <v>0</v>
      </c>
      <c r="H219" s="173">
        <v>0</v>
      </c>
      <c r="I219" s="173">
        <v>0</v>
      </c>
      <c r="J219" s="173">
        <v>0</v>
      </c>
      <c r="K219" s="173">
        <v>0</v>
      </c>
      <c r="L219" s="173">
        <v>0</v>
      </c>
      <c r="M219" s="173">
        <v>0</v>
      </c>
      <c r="N219" s="173">
        <v>0</v>
      </c>
      <c r="O219" s="173">
        <v>0</v>
      </c>
      <c r="P219" s="173">
        <v>0</v>
      </c>
      <c r="Q219" s="173">
        <v>0</v>
      </c>
      <c r="R219" s="173">
        <v>0</v>
      </c>
      <c r="S219" s="173">
        <v>0</v>
      </c>
      <c r="T219" s="173">
        <v>0</v>
      </c>
      <c r="U219" s="173">
        <v>0</v>
      </c>
      <c r="V219" s="173">
        <v>0</v>
      </c>
      <c r="W219" s="173">
        <v>0</v>
      </c>
      <c r="X219" s="173">
        <v>0</v>
      </c>
      <c r="Y219" s="173">
        <v>0</v>
      </c>
      <c r="Z219" s="173">
        <v>0</v>
      </c>
    </row>
    <row r="220" spans="1:26" x14ac:dyDescent="0.25">
      <c r="A220" s="19"/>
      <c r="C220" s="174" t="s">
        <v>434</v>
      </c>
      <c r="D220" s="47"/>
      <c r="E220" s="4"/>
      <c r="F220" s="4"/>
      <c r="G220" s="4">
        <v>0</v>
      </c>
      <c r="H220" s="4"/>
      <c r="I220" s="4"/>
      <c r="J220" s="4"/>
      <c r="K220" s="4"/>
      <c r="L220" s="4">
        <v>0</v>
      </c>
      <c r="M220" s="4"/>
      <c r="N220" s="4"/>
      <c r="O220" s="4"/>
      <c r="P220" s="4"/>
      <c r="Q220" s="4">
        <v>0</v>
      </c>
      <c r="R220" s="4"/>
      <c r="S220" s="4"/>
      <c r="T220" s="4"/>
      <c r="U220" s="4"/>
      <c r="V220" s="4">
        <v>0</v>
      </c>
      <c r="W220" s="4"/>
      <c r="X220" s="4">
        <v>0</v>
      </c>
      <c r="Y220" s="4"/>
      <c r="Z220" s="4"/>
    </row>
    <row r="221" spans="1:26" x14ac:dyDescent="0.25">
      <c r="A221" s="19"/>
      <c r="C221" s="174" t="s">
        <v>435</v>
      </c>
      <c r="D221" s="47"/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/>
      <c r="X221" s="4">
        <v>0</v>
      </c>
      <c r="Y221" s="4">
        <v>0</v>
      </c>
      <c r="Z221" s="4">
        <v>0</v>
      </c>
    </row>
    <row r="222" spans="1:26" x14ac:dyDescent="0.25">
      <c r="A222" s="19"/>
      <c r="C222" s="174" t="s">
        <v>436</v>
      </c>
      <c r="D222" s="47"/>
      <c r="E222" s="4"/>
      <c r="F222" s="4"/>
      <c r="G222" s="4">
        <v>0</v>
      </c>
      <c r="H222" s="4"/>
      <c r="I222" s="4"/>
      <c r="J222" s="4"/>
      <c r="K222" s="4"/>
      <c r="L222" s="4">
        <v>0</v>
      </c>
      <c r="M222" s="4"/>
      <c r="N222" s="4"/>
      <c r="O222" s="4"/>
      <c r="P222" s="4"/>
      <c r="Q222" s="4">
        <v>0</v>
      </c>
      <c r="R222" s="4"/>
      <c r="S222" s="4"/>
      <c r="T222" s="4"/>
      <c r="U222" s="4"/>
      <c r="V222" s="4">
        <v>0</v>
      </c>
      <c r="W222" s="4"/>
      <c r="X222" s="4">
        <v>0</v>
      </c>
      <c r="Y222" s="4"/>
      <c r="Z222" s="141"/>
    </row>
    <row r="223" spans="1:26" x14ac:dyDescent="0.25">
      <c r="A223" s="19"/>
      <c r="C223" s="174" t="s">
        <v>437</v>
      </c>
      <c r="D223" s="47"/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/>
      <c r="X223" s="4">
        <v>0</v>
      </c>
      <c r="Y223" s="4"/>
      <c r="Z223" s="141"/>
    </row>
    <row r="224" spans="1:26" x14ac:dyDescent="0.25">
      <c r="A224" s="19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141"/>
    </row>
    <row r="225" spans="1:26" ht="30" x14ac:dyDescent="0.25">
      <c r="A225" s="19"/>
      <c r="C225" s="176" t="s">
        <v>522</v>
      </c>
      <c r="D225" s="57">
        <v>414110002</v>
      </c>
      <c r="E225" s="173">
        <v>0</v>
      </c>
      <c r="F225" s="173">
        <v>0</v>
      </c>
      <c r="G225" s="173">
        <v>0</v>
      </c>
      <c r="H225" s="173">
        <v>0</v>
      </c>
      <c r="I225" s="173">
        <v>0</v>
      </c>
      <c r="J225" s="173">
        <v>0</v>
      </c>
      <c r="K225" s="173">
        <v>0</v>
      </c>
      <c r="L225" s="173">
        <v>0</v>
      </c>
      <c r="M225" s="173">
        <v>0</v>
      </c>
      <c r="N225" s="173">
        <v>0</v>
      </c>
      <c r="O225" s="173">
        <v>0</v>
      </c>
      <c r="P225" s="173">
        <v>0</v>
      </c>
      <c r="Q225" s="173">
        <v>0</v>
      </c>
      <c r="R225" s="173">
        <v>0</v>
      </c>
      <c r="S225" s="173">
        <v>0</v>
      </c>
      <c r="T225" s="173">
        <v>0</v>
      </c>
      <c r="U225" s="173">
        <v>0</v>
      </c>
      <c r="V225" s="173">
        <v>0</v>
      </c>
      <c r="W225" s="173">
        <v>0</v>
      </c>
      <c r="X225" s="173">
        <v>0</v>
      </c>
      <c r="Y225" s="173"/>
      <c r="Z225" s="173"/>
    </row>
    <row r="226" spans="1:26" x14ac:dyDescent="0.25">
      <c r="A226" s="19"/>
      <c r="C226" s="174" t="s">
        <v>434</v>
      </c>
      <c r="D226" s="47"/>
      <c r="E226" s="4"/>
      <c r="F226" s="4"/>
      <c r="G226" s="4">
        <v>0</v>
      </c>
      <c r="H226" s="4"/>
      <c r="I226" s="4"/>
      <c r="J226" s="4"/>
      <c r="K226" s="4"/>
      <c r="L226" s="4">
        <v>0</v>
      </c>
      <c r="M226" s="4"/>
      <c r="N226" s="4"/>
      <c r="O226" s="4"/>
      <c r="P226" s="4"/>
      <c r="Q226" s="4">
        <v>0</v>
      </c>
      <c r="R226" s="4"/>
      <c r="S226" s="4"/>
      <c r="T226" s="4"/>
      <c r="U226" s="4"/>
      <c r="V226" s="4">
        <v>0</v>
      </c>
      <c r="W226" s="4"/>
      <c r="X226" s="4">
        <v>0</v>
      </c>
      <c r="Y226" s="4"/>
      <c r="Z226" s="4"/>
    </row>
    <row r="227" spans="1:26" x14ac:dyDescent="0.25">
      <c r="A227" s="19"/>
      <c r="C227" s="174" t="s">
        <v>435</v>
      </c>
      <c r="D227" s="47"/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/>
      <c r="X227" s="4">
        <v>0</v>
      </c>
      <c r="Y227" s="4"/>
      <c r="Z227" s="4"/>
    </row>
    <row r="228" spans="1:26" x14ac:dyDescent="0.25">
      <c r="A228" s="19"/>
      <c r="C228" s="174" t="s">
        <v>436</v>
      </c>
      <c r="D228" s="47"/>
      <c r="E228" s="4"/>
      <c r="F228" s="4"/>
      <c r="G228" s="4">
        <v>0</v>
      </c>
      <c r="H228" s="4"/>
      <c r="I228" s="4"/>
      <c r="J228" s="4"/>
      <c r="K228" s="4"/>
      <c r="L228" s="4">
        <v>0</v>
      </c>
      <c r="M228" s="4"/>
      <c r="N228" s="4"/>
      <c r="O228" s="4"/>
      <c r="P228" s="4"/>
      <c r="Q228" s="4">
        <v>0</v>
      </c>
      <c r="R228" s="4"/>
      <c r="S228" s="4"/>
      <c r="T228" s="4"/>
      <c r="U228" s="4"/>
      <c r="V228" s="4">
        <v>0</v>
      </c>
      <c r="W228" s="4"/>
      <c r="X228" s="4">
        <v>0</v>
      </c>
      <c r="Y228" s="4"/>
      <c r="Z228" s="141"/>
    </row>
    <row r="229" spans="1:26" x14ac:dyDescent="0.25">
      <c r="A229" s="19"/>
      <c r="C229" s="174" t="s">
        <v>437</v>
      </c>
      <c r="D229" s="47"/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/>
      <c r="X229" s="4">
        <v>0</v>
      </c>
      <c r="Y229" s="4"/>
      <c r="Z229" s="141"/>
    </row>
    <row r="230" spans="1:26" x14ac:dyDescent="0.25">
      <c r="A230" s="19"/>
      <c r="C230" s="3"/>
      <c r="D230" s="4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141"/>
    </row>
    <row r="231" spans="1:26" x14ac:dyDescent="0.25">
      <c r="A231" s="19"/>
      <c r="C231" s="135" t="s">
        <v>265</v>
      </c>
      <c r="D231" s="47"/>
      <c r="E231" s="173">
        <v>3743000</v>
      </c>
      <c r="F231" s="173">
        <v>0</v>
      </c>
      <c r="G231" s="173">
        <v>3743000</v>
      </c>
      <c r="H231" s="173">
        <v>3743000</v>
      </c>
      <c r="I231" s="173">
        <v>0</v>
      </c>
      <c r="J231" s="173">
        <v>0</v>
      </c>
      <c r="K231" s="173">
        <v>175298957.99000001</v>
      </c>
      <c r="L231" s="173">
        <v>179041957.99000001</v>
      </c>
      <c r="M231" s="173">
        <v>758183.92</v>
      </c>
      <c r="N231" s="173">
        <v>67932007.74000001</v>
      </c>
      <c r="O231" s="173">
        <v>61042461.100000009</v>
      </c>
      <c r="P231" s="173">
        <v>43485201.93</v>
      </c>
      <c r="Q231" s="173">
        <v>173217854.69</v>
      </c>
      <c r="R231" s="173">
        <v>0</v>
      </c>
      <c r="S231" s="173">
        <v>0</v>
      </c>
      <c r="T231" s="173">
        <v>0</v>
      </c>
      <c r="U231" s="173">
        <v>0</v>
      </c>
      <c r="V231" s="173">
        <v>0</v>
      </c>
      <c r="W231" s="173">
        <v>0</v>
      </c>
      <c r="X231" s="173">
        <v>5824103.299999997</v>
      </c>
      <c r="Y231" s="173">
        <v>0</v>
      </c>
      <c r="Z231" s="173">
        <v>0</v>
      </c>
    </row>
    <row r="232" spans="1:26" x14ac:dyDescent="0.25">
      <c r="A232" s="19"/>
      <c r="C232" s="174" t="s">
        <v>434</v>
      </c>
      <c r="D232" s="47"/>
      <c r="E232" s="4">
        <v>3076000</v>
      </c>
      <c r="F232" s="4">
        <v>0</v>
      </c>
      <c r="G232" s="4">
        <v>3076000</v>
      </c>
      <c r="H232" s="4">
        <v>3076000</v>
      </c>
      <c r="I232" s="4">
        <v>0</v>
      </c>
      <c r="J232" s="4">
        <v>0</v>
      </c>
      <c r="K232" s="4">
        <v>188200</v>
      </c>
      <c r="L232" s="4">
        <v>3264200</v>
      </c>
      <c r="M232" s="4">
        <v>657007.03</v>
      </c>
      <c r="N232" s="4">
        <v>731738.70000000007</v>
      </c>
      <c r="O232" s="4">
        <v>644092.19999999995</v>
      </c>
      <c r="P232" s="4">
        <v>965509.96000000008</v>
      </c>
      <c r="Q232" s="4">
        <v>2998347.89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/>
      <c r="X232" s="4">
        <v>265852.10999999987</v>
      </c>
      <c r="Y232" s="4">
        <v>0</v>
      </c>
      <c r="Z232" s="4">
        <v>0</v>
      </c>
    </row>
    <row r="233" spans="1:26" x14ac:dyDescent="0.25">
      <c r="A233" s="19"/>
      <c r="C233" s="174" t="s">
        <v>435</v>
      </c>
      <c r="D233" s="47"/>
      <c r="E233" s="4">
        <v>667000</v>
      </c>
      <c r="F233" s="4">
        <v>0</v>
      </c>
      <c r="G233" s="4">
        <v>667000</v>
      </c>
      <c r="H233" s="4">
        <v>667000</v>
      </c>
      <c r="I233" s="4">
        <v>0</v>
      </c>
      <c r="J233" s="4">
        <v>0</v>
      </c>
      <c r="K233" s="4">
        <v>175110757.99000001</v>
      </c>
      <c r="L233" s="4">
        <v>175777757.99000001</v>
      </c>
      <c r="M233" s="4">
        <v>101176.89</v>
      </c>
      <c r="N233" s="4">
        <v>67200269.040000007</v>
      </c>
      <c r="O233" s="4">
        <v>60398368.900000006</v>
      </c>
      <c r="P233" s="4">
        <v>42519691.969999999</v>
      </c>
      <c r="Q233" s="4">
        <v>170219506.80000001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/>
      <c r="X233" s="4">
        <v>5558251.1899999976</v>
      </c>
      <c r="Y233" s="4">
        <v>0</v>
      </c>
      <c r="Z233" s="4">
        <v>0</v>
      </c>
    </row>
    <row r="234" spans="1:26" x14ac:dyDescent="0.25">
      <c r="A234" s="19"/>
      <c r="C234" s="174" t="s">
        <v>436</v>
      </c>
      <c r="D234" s="47"/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/>
      <c r="X234" s="4">
        <v>0</v>
      </c>
      <c r="Y234" s="4">
        <v>0</v>
      </c>
      <c r="Z234" s="4">
        <v>0</v>
      </c>
    </row>
    <row r="235" spans="1:26" x14ac:dyDescent="0.25">
      <c r="A235" s="19"/>
      <c r="C235" s="174" t="s">
        <v>437</v>
      </c>
      <c r="D235" s="47"/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/>
      <c r="X235" s="4">
        <v>0</v>
      </c>
      <c r="Y235" s="4">
        <v>0</v>
      </c>
      <c r="Z235" s="4">
        <v>0</v>
      </c>
    </row>
    <row r="236" spans="1:26" x14ac:dyDescent="0.25">
      <c r="A236" s="19"/>
      <c r="C236" s="3"/>
      <c r="D236" s="4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141"/>
    </row>
    <row r="237" spans="1:26" ht="15.75" x14ac:dyDescent="0.25">
      <c r="A237" s="19"/>
      <c r="B237" s="130" t="s">
        <v>462</v>
      </c>
      <c r="D237" s="47"/>
      <c r="E237" s="173">
        <v>817736000</v>
      </c>
      <c r="F237" s="173">
        <v>0</v>
      </c>
      <c r="G237" s="173">
        <v>817736000</v>
      </c>
      <c r="H237" s="173">
        <v>817736000</v>
      </c>
      <c r="I237" s="173">
        <v>0</v>
      </c>
      <c r="J237" s="173">
        <v>-12200</v>
      </c>
      <c r="K237" s="173">
        <v>1115100516.7299998</v>
      </c>
      <c r="L237" s="173">
        <v>1932824316.7299998</v>
      </c>
      <c r="M237" s="173">
        <v>158818404.15000004</v>
      </c>
      <c r="N237" s="173">
        <v>704157341.41000009</v>
      </c>
      <c r="O237" s="173">
        <v>428875646.43000001</v>
      </c>
      <c r="P237" s="173">
        <v>490174122.29999989</v>
      </c>
      <c r="Q237" s="173">
        <v>1782025514.29</v>
      </c>
      <c r="R237" s="173">
        <v>0</v>
      </c>
      <c r="S237" s="173">
        <v>0</v>
      </c>
      <c r="T237" s="173">
        <v>0</v>
      </c>
      <c r="U237" s="173">
        <v>0</v>
      </c>
      <c r="V237" s="173">
        <v>0</v>
      </c>
      <c r="W237" s="173">
        <v>0</v>
      </c>
      <c r="X237" s="173">
        <v>150798802.43999979</v>
      </c>
      <c r="Y237" s="173">
        <v>0</v>
      </c>
      <c r="Z237" s="173">
        <v>0</v>
      </c>
    </row>
    <row r="238" spans="1:26" x14ac:dyDescent="0.25">
      <c r="A238" s="19"/>
      <c r="C238" s="174" t="s">
        <v>434</v>
      </c>
      <c r="D238" s="47"/>
      <c r="E238" s="4">
        <v>53049000</v>
      </c>
      <c r="F238" s="4">
        <v>0</v>
      </c>
      <c r="G238" s="4">
        <v>53049000</v>
      </c>
      <c r="H238" s="4">
        <v>53049000</v>
      </c>
      <c r="I238" s="4">
        <v>0</v>
      </c>
      <c r="J238" s="4">
        <v>0</v>
      </c>
      <c r="K238" s="4">
        <v>290616242.44999999</v>
      </c>
      <c r="L238" s="4">
        <v>343665242.44999999</v>
      </c>
      <c r="M238" s="4">
        <v>67511027.940000013</v>
      </c>
      <c r="N238" s="4">
        <v>92046981.989999995</v>
      </c>
      <c r="O238" s="4">
        <v>74978202.519999996</v>
      </c>
      <c r="P238" s="4">
        <v>108261998.63</v>
      </c>
      <c r="Q238" s="4">
        <v>342798211.07999998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867031.37000000477</v>
      </c>
      <c r="Y238" s="4">
        <v>0</v>
      </c>
      <c r="Z238" s="4">
        <v>0</v>
      </c>
    </row>
    <row r="239" spans="1:26" x14ac:dyDescent="0.25">
      <c r="A239" s="19"/>
      <c r="C239" s="174" t="s">
        <v>435</v>
      </c>
      <c r="D239" s="47"/>
      <c r="E239" s="4">
        <v>764687000</v>
      </c>
      <c r="F239" s="4">
        <v>0</v>
      </c>
      <c r="G239" s="4">
        <v>764687000</v>
      </c>
      <c r="H239" s="4">
        <v>764687000</v>
      </c>
      <c r="I239" s="4">
        <v>0</v>
      </c>
      <c r="J239" s="4">
        <v>-12200</v>
      </c>
      <c r="K239" s="4">
        <v>809982073.92999995</v>
      </c>
      <c r="L239" s="4">
        <v>1574656873.9299998</v>
      </c>
      <c r="M239" s="4">
        <v>91307376.210000008</v>
      </c>
      <c r="N239" s="4">
        <v>612110359.42000008</v>
      </c>
      <c r="O239" s="4">
        <v>346321090.71000004</v>
      </c>
      <c r="P239" s="4">
        <v>375005961.86999989</v>
      </c>
      <c r="Q239" s="4">
        <v>1424744788.21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149912085.71999979</v>
      </c>
      <c r="Y239" s="4">
        <v>0</v>
      </c>
      <c r="Z239" s="4">
        <v>0</v>
      </c>
    </row>
    <row r="240" spans="1:26" x14ac:dyDescent="0.25">
      <c r="A240" s="19"/>
      <c r="C240" s="174" t="s">
        <v>436</v>
      </c>
      <c r="D240" s="47"/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14502200.35</v>
      </c>
      <c r="L240" s="4">
        <v>14502200.35</v>
      </c>
      <c r="M240" s="4">
        <v>0</v>
      </c>
      <c r="N240" s="4">
        <v>0</v>
      </c>
      <c r="O240" s="4">
        <v>7576353.2000000002</v>
      </c>
      <c r="P240" s="4">
        <v>6906161.7999999998</v>
      </c>
      <c r="Q240" s="4">
        <v>14482515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19685.349999999627</v>
      </c>
      <c r="Y240" s="4">
        <v>0</v>
      </c>
      <c r="Z240" s="4">
        <v>0</v>
      </c>
    </row>
    <row r="241" spans="1:26" x14ac:dyDescent="0.25">
      <c r="A241" s="19"/>
      <c r="C241" s="174" t="s">
        <v>437</v>
      </c>
      <c r="D241" s="47"/>
      <c r="E241" s="4">
        <v>0</v>
      </c>
      <c r="F241" s="4">
        <v>0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</row>
    <row r="242" spans="1:26" x14ac:dyDescent="0.25">
      <c r="A242" s="19"/>
      <c r="C242" s="3"/>
      <c r="D242" s="4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141"/>
    </row>
    <row r="243" spans="1:26" x14ac:dyDescent="0.25">
      <c r="A243" s="19"/>
      <c r="C243" s="3"/>
      <c r="D243" s="4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141"/>
    </row>
    <row r="244" spans="1:26" ht="15.75" x14ac:dyDescent="0.25">
      <c r="A244" s="171" t="s">
        <v>463</v>
      </c>
      <c r="C244" s="3"/>
      <c r="D244" s="4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141"/>
    </row>
    <row r="245" spans="1:26" x14ac:dyDescent="0.25">
      <c r="A245" s="19"/>
      <c r="C245" s="3"/>
      <c r="D245" s="4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141"/>
    </row>
    <row r="246" spans="1:26" x14ac:dyDescent="0.25">
      <c r="A246" s="19"/>
      <c r="C246" s="185" t="s">
        <v>464</v>
      </c>
      <c r="D246" s="57"/>
      <c r="E246" s="173">
        <v>0</v>
      </c>
      <c r="F246" s="173">
        <v>3369000</v>
      </c>
      <c r="G246" s="173">
        <v>3369000</v>
      </c>
      <c r="H246" s="173">
        <v>3369000</v>
      </c>
      <c r="I246" s="173">
        <v>0</v>
      </c>
      <c r="J246" s="173">
        <v>0</v>
      </c>
      <c r="K246" s="173">
        <v>0</v>
      </c>
      <c r="L246" s="173">
        <v>0</v>
      </c>
      <c r="M246" s="173">
        <v>775876.13</v>
      </c>
      <c r="N246" s="173">
        <v>773014.94000000006</v>
      </c>
      <c r="O246" s="173">
        <v>828242.71</v>
      </c>
      <c r="P246" s="173">
        <v>871061.54</v>
      </c>
      <c r="Q246" s="173">
        <v>3248195.3200000003</v>
      </c>
      <c r="R246" s="173">
        <v>0</v>
      </c>
      <c r="S246" s="173">
        <v>0</v>
      </c>
      <c r="T246" s="173">
        <v>0</v>
      </c>
      <c r="U246" s="173">
        <v>0</v>
      </c>
      <c r="V246" s="173">
        <v>0</v>
      </c>
      <c r="W246" s="173">
        <v>0</v>
      </c>
      <c r="X246" s="173">
        <v>-3248195.3200000003</v>
      </c>
      <c r="Y246" s="173"/>
      <c r="Z246" s="173"/>
    </row>
    <row r="247" spans="1:26" x14ac:dyDescent="0.25">
      <c r="A247" s="19"/>
      <c r="C247" s="174" t="s">
        <v>434</v>
      </c>
      <c r="D247" s="47"/>
      <c r="E247" s="4">
        <v>0</v>
      </c>
      <c r="F247" s="4">
        <v>3369000</v>
      </c>
      <c r="G247" s="4">
        <v>3369000</v>
      </c>
      <c r="H247" s="4">
        <v>3369000</v>
      </c>
      <c r="I247" s="4">
        <v>0</v>
      </c>
      <c r="J247" s="4">
        <v>0</v>
      </c>
      <c r="K247" s="4">
        <v>0</v>
      </c>
      <c r="L247" s="4">
        <v>0</v>
      </c>
      <c r="M247" s="4">
        <v>775876.13</v>
      </c>
      <c r="N247" s="4">
        <v>773014.94000000006</v>
      </c>
      <c r="O247" s="4">
        <v>828242.71</v>
      </c>
      <c r="P247" s="4">
        <v>871061.54</v>
      </c>
      <c r="Q247" s="4">
        <v>3248195.3200000003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/>
      <c r="X247" s="4">
        <v>-3248195.3200000003</v>
      </c>
      <c r="Y247" s="4"/>
      <c r="Z247" s="4"/>
    </row>
    <row r="248" spans="1:26" x14ac:dyDescent="0.25">
      <c r="A248" s="19"/>
      <c r="C248" s="174" t="s">
        <v>435</v>
      </c>
      <c r="D248" s="47"/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/>
      <c r="X248" s="4">
        <v>0</v>
      </c>
      <c r="Y248" s="4"/>
      <c r="Z248" s="4"/>
    </row>
    <row r="249" spans="1:26" x14ac:dyDescent="0.25">
      <c r="A249" s="19"/>
      <c r="C249" s="174" t="s">
        <v>436</v>
      </c>
      <c r="D249" s="47"/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/>
      <c r="X249" s="4">
        <v>0</v>
      </c>
      <c r="Y249" s="4"/>
      <c r="Z249" s="4"/>
    </row>
    <row r="250" spans="1:26" x14ac:dyDescent="0.25">
      <c r="A250" s="19"/>
      <c r="C250" s="174" t="s">
        <v>437</v>
      </c>
      <c r="D250" s="47"/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/>
      <c r="X250" s="4">
        <v>0</v>
      </c>
      <c r="Y250" s="4"/>
      <c r="Z250" s="4"/>
    </row>
    <row r="251" spans="1:26" x14ac:dyDescent="0.25">
      <c r="A251" s="19"/>
      <c r="C251" s="3"/>
      <c r="D251" s="4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141"/>
    </row>
    <row r="252" spans="1:26" x14ac:dyDescent="0.25">
      <c r="A252" s="19"/>
      <c r="C252" s="176" t="s">
        <v>465</v>
      </c>
      <c r="D252" s="57"/>
      <c r="E252" s="173">
        <v>0</v>
      </c>
      <c r="F252" s="173">
        <v>3369000</v>
      </c>
      <c r="G252" s="173">
        <v>3369000</v>
      </c>
      <c r="H252" s="173">
        <v>3369000</v>
      </c>
      <c r="I252" s="173">
        <v>0</v>
      </c>
      <c r="J252" s="173">
        <v>0</v>
      </c>
      <c r="K252" s="173">
        <v>0</v>
      </c>
      <c r="L252" s="173">
        <v>0</v>
      </c>
      <c r="M252" s="173">
        <v>775876.13</v>
      </c>
      <c r="N252" s="173">
        <v>773014.94000000006</v>
      </c>
      <c r="O252" s="173">
        <v>828242.71</v>
      </c>
      <c r="P252" s="173">
        <v>871061.54</v>
      </c>
      <c r="Q252" s="173">
        <v>3248195.3200000003</v>
      </c>
      <c r="R252" s="173">
        <v>0</v>
      </c>
      <c r="S252" s="173">
        <v>0</v>
      </c>
      <c r="T252" s="173">
        <v>0</v>
      </c>
      <c r="U252" s="173">
        <v>0</v>
      </c>
      <c r="V252" s="173">
        <v>0</v>
      </c>
      <c r="W252" s="173">
        <v>0</v>
      </c>
      <c r="X252" s="173">
        <v>-3248195.3200000003</v>
      </c>
      <c r="Y252" s="173"/>
      <c r="Z252" s="173"/>
    </row>
    <row r="253" spans="1:26" x14ac:dyDescent="0.25">
      <c r="A253" s="19"/>
      <c r="C253" s="174" t="s">
        <v>434</v>
      </c>
      <c r="D253" s="47"/>
      <c r="E253" s="4">
        <v>0</v>
      </c>
      <c r="F253" s="4">
        <v>3369000</v>
      </c>
      <c r="G253" s="4">
        <v>3369000</v>
      </c>
      <c r="H253" s="4">
        <v>3369000</v>
      </c>
      <c r="I253" s="4">
        <v>0</v>
      </c>
      <c r="J253" s="4">
        <v>0</v>
      </c>
      <c r="K253" s="4">
        <v>0</v>
      </c>
      <c r="L253" s="4">
        <v>0</v>
      </c>
      <c r="M253" s="4">
        <v>775876.13</v>
      </c>
      <c r="N253" s="4">
        <v>773014.94000000006</v>
      </c>
      <c r="O253" s="4">
        <v>828242.71</v>
      </c>
      <c r="P253" s="4">
        <v>871061.54</v>
      </c>
      <c r="Q253" s="4">
        <v>3248195.3200000003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/>
      <c r="X253" s="4">
        <v>-3248195.3200000003</v>
      </c>
      <c r="Y253" s="4"/>
      <c r="Z253" s="4"/>
    </row>
    <row r="254" spans="1:26" x14ac:dyDescent="0.25">
      <c r="A254" s="19"/>
      <c r="C254" s="174" t="s">
        <v>435</v>
      </c>
      <c r="D254" s="47"/>
      <c r="E254" s="4"/>
      <c r="F254" s="4"/>
      <c r="G254" s="4">
        <v>0</v>
      </c>
      <c r="H254" s="4"/>
      <c r="I254" s="4"/>
      <c r="J254" s="4"/>
      <c r="K254" s="4"/>
      <c r="L254" s="4">
        <v>0</v>
      </c>
      <c r="M254" s="4"/>
      <c r="N254" s="4"/>
      <c r="O254" s="4"/>
      <c r="P254" s="4"/>
      <c r="Q254" s="4">
        <v>0</v>
      </c>
      <c r="R254" s="4"/>
      <c r="S254" s="4"/>
      <c r="T254" s="4"/>
      <c r="U254" s="4"/>
      <c r="V254" s="4">
        <v>0</v>
      </c>
      <c r="W254" s="4"/>
      <c r="X254" s="4">
        <v>0</v>
      </c>
      <c r="Y254" s="4"/>
      <c r="Z254" s="4"/>
    </row>
    <row r="255" spans="1:26" x14ac:dyDescent="0.25">
      <c r="A255" s="19"/>
      <c r="C255" s="174" t="s">
        <v>436</v>
      </c>
      <c r="D255" s="47"/>
      <c r="E255" s="4"/>
      <c r="F255" s="4"/>
      <c r="G255" s="4">
        <v>0</v>
      </c>
      <c r="H255" s="4"/>
      <c r="I255" s="4"/>
      <c r="J255" s="4"/>
      <c r="K255" s="4"/>
      <c r="L255" s="4">
        <v>0</v>
      </c>
      <c r="M255" s="4"/>
      <c r="N255" s="4"/>
      <c r="O255" s="4"/>
      <c r="P255" s="4"/>
      <c r="Q255" s="4">
        <v>0</v>
      </c>
      <c r="R255" s="4"/>
      <c r="S255" s="4"/>
      <c r="T255" s="4"/>
      <c r="U255" s="4"/>
      <c r="V255" s="4">
        <v>0</v>
      </c>
      <c r="W255" s="4"/>
      <c r="X255" s="4">
        <v>0</v>
      </c>
      <c r="Y255" s="4"/>
      <c r="Z255" s="4"/>
    </row>
    <row r="256" spans="1:26" x14ac:dyDescent="0.25">
      <c r="A256" s="19"/>
      <c r="C256" s="174" t="s">
        <v>437</v>
      </c>
      <c r="D256" s="47"/>
      <c r="E256" s="4"/>
      <c r="F256" s="4"/>
      <c r="G256" s="4">
        <v>0</v>
      </c>
      <c r="H256" s="4"/>
      <c r="I256" s="4"/>
      <c r="J256" s="4"/>
      <c r="K256" s="4"/>
      <c r="L256" s="4">
        <v>0</v>
      </c>
      <c r="M256" s="4"/>
      <c r="N256" s="4"/>
      <c r="O256" s="4"/>
      <c r="P256" s="4"/>
      <c r="Q256" s="4">
        <v>0</v>
      </c>
      <c r="R256" s="4"/>
      <c r="S256" s="4"/>
      <c r="T256" s="4"/>
      <c r="U256" s="4"/>
      <c r="V256" s="4">
        <v>0</v>
      </c>
      <c r="W256" s="4"/>
      <c r="X256" s="4">
        <v>0</v>
      </c>
      <c r="Y256" s="4"/>
      <c r="Z256" s="4"/>
    </row>
    <row r="257" spans="1:26" x14ac:dyDescent="0.25">
      <c r="A257" s="19"/>
      <c r="C257" s="3"/>
      <c r="D257" s="4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x14ac:dyDescent="0.25">
      <c r="A258" s="19"/>
      <c r="C258" s="185" t="s">
        <v>525</v>
      </c>
      <c r="D258" s="57"/>
      <c r="E258" s="173">
        <v>0</v>
      </c>
      <c r="F258" s="173">
        <v>0</v>
      </c>
      <c r="G258" s="173">
        <v>0</v>
      </c>
      <c r="H258" s="173">
        <v>0</v>
      </c>
      <c r="I258" s="173">
        <v>0</v>
      </c>
      <c r="J258" s="173">
        <v>0</v>
      </c>
      <c r="K258" s="173">
        <v>0</v>
      </c>
      <c r="L258" s="173">
        <v>0</v>
      </c>
      <c r="M258" s="173">
        <v>0</v>
      </c>
      <c r="N258" s="173">
        <v>0</v>
      </c>
      <c r="O258" s="173">
        <v>0</v>
      </c>
      <c r="P258" s="173">
        <v>0</v>
      </c>
      <c r="Q258" s="173">
        <v>0</v>
      </c>
      <c r="R258" s="173">
        <v>0</v>
      </c>
      <c r="S258" s="173">
        <v>0</v>
      </c>
      <c r="T258" s="173">
        <v>0</v>
      </c>
      <c r="U258" s="173">
        <v>0</v>
      </c>
      <c r="V258" s="173">
        <v>0</v>
      </c>
      <c r="W258" s="173">
        <v>0</v>
      </c>
      <c r="X258" s="173">
        <v>0</v>
      </c>
      <c r="Y258" s="173"/>
      <c r="Z258" s="173"/>
    </row>
    <row r="259" spans="1:26" x14ac:dyDescent="0.25">
      <c r="A259" s="19"/>
      <c r="C259" s="174" t="s">
        <v>434</v>
      </c>
      <c r="D259" s="47"/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/>
      <c r="X259" s="4">
        <v>0</v>
      </c>
      <c r="Y259" s="4"/>
      <c r="Z259" s="4"/>
    </row>
    <row r="260" spans="1:26" x14ac:dyDescent="0.25">
      <c r="A260" s="19"/>
      <c r="C260" s="174" t="s">
        <v>435</v>
      </c>
      <c r="D260" s="47"/>
      <c r="E260" s="4"/>
      <c r="F260" s="4"/>
      <c r="G260" s="4">
        <v>0</v>
      </c>
      <c r="H260" s="4"/>
      <c r="I260" s="4"/>
      <c r="J260" s="4"/>
      <c r="K260" s="4"/>
      <c r="L260" s="4">
        <v>0</v>
      </c>
      <c r="M260" s="4"/>
      <c r="N260" s="4"/>
      <c r="O260" s="4"/>
      <c r="P260" s="4"/>
      <c r="Q260" s="4">
        <v>0</v>
      </c>
      <c r="R260" s="4"/>
      <c r="S260" s="4"/>
      <c r="T260" s="4"/>
      <c r="U260" s="4"/>
      <c r="V260" s="4">
        <v>0</v>
      </c>
      <c r="W260" s="4"/>
      <c r="X260" s="4">
        <v>0</v>
      </c>
      <c r="Y260" s="4"/>
      <c r="Z260" s="141"/>
    </row>
    <row r="261" spans="1:26" x14ac:dyDescent="0.25">
      <c r="A261" s="19"/>
      <c r="C261" s="174" t="s">
        <v>436</v>
      </c>
      <c r="D261" s="47"/>
      <c r="E261" s="4"/>
      <c r="F261" s="4"/>
      <c r="G261" s="4">
        <v>0</v>
      </c>
      <c r="H261" s="4"/>
      <c r="I261" s="4"/>
      <c r="J261" s="4"/>
      <c r="K261" s="4"/>
      <c r="L261" s="4">
        <v>0</v>
      </c>
      <c r="M261" s="4"/>
      <c r="N261" s="4"/>
      <c r="O261" s="4"/>
      <c r="P261" s="4"/>
      <c r="Q261" s="4">
        <v>0</v>
      </c>
      <c r="R261" s="4"/>
      <c r="S261" s="4"/>
      <c r="T261" s="4"/>
      <c r="U261" s="4"/>
      <c r="V261" s="4">
        <v>0</v>
      </c>
      <c r="W261" s="4"/>
      <c r="X261" s="4">
        <v>0</v>
      </c>
      <c r="Y261" s="4"/>
      <c r="Z261" s="141"/>
    </row>
    <row r="262" spans="1:26" x14ac:dyDescent="0.25">
      <c r="A262" s="19"/>
      <c r="C262" s="174" t="s">
        <v>437</v>
      </c>
      <c r="D262" s="47"/>
      <c r="E262" s="4"/>
      <c r="F262" s="4"/>
      <c r="G262" s="4">
        <v>0</v>
      </c>
      <c r="H262" s="4"/>
      <c r="I262" s="4"/>
      <c r="J262" s="4"/>
      <c r="K262" s="4"/>
      <c r="L262" s="4">
        <v>0</v>
      </c>
      <c r="M262" s="4"/>
      <c r="N262" s="4"/>
      <c r="O262" s="4"/>
      <c r="P262" s="4"/>
      <c r="Q262" s="4">
        <v>0</v>
      </c>
      <c r="R262" s="4"/>
      <c r="S262" s="4"/>
      <c r="T262" s="4"/>
      <c r="U262" s="4"/>
      <c r="V262" s="4">
        <v>0</v>
      </c>
      <c r="W262" s="4"/>
      <c r="X262" s="4">
        <v>0</v>
      </c>
      <c r="Y262" s="4"/>
      <c r="Z262" s="141"/>
    </row>
    <row r="263" spans="1:26" x14ac:dyDescent="0.25">
      <c r="A263" s="19"/>
      <c r="C263" s="3"/>
      <c r="D263" s="4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141"/>
    </row>
    <row r="264" spans="1:26" x14ac:dyDescent="0.25">
      <c r="A264" s="19"/>
      <c r="C264" s="185" t="s">
        <v>525</v>
      </c>
      <c r="D264" s="57"/>
      <c r="E264" s="173">
        <v>0</v>
      </c>
      <c r="F264" s="173">
        <v>0</v>
      </c>
      <c r="G264" s="173">
        <v>0</v>
      </c>
      <c r="H264" s="173">
        <v>0</v>
      </c>
      <c r="I264" s="173">
        <v>0</v>
      </c>
      <c r="J264" s="173">
        <v>0</v>
      </c>
      <c r="K264" s="173">
        <v>0</v>
      </c>
      <c r="L264" s="173">
        <v>0</v>
      </c>
      <c r="M264" s="173">
        <v>0</v>
      </c>
      <c r="N264" s="173">
        <v>0</v>
      </c>
      <c r="O264" s="173">
        <v>0</v>
      </c>
      <c r="P264" s="173">
        <v>0</v>
      </c>
      <c r="Q264" s="173">
        <v>0</v>
      </c>
      <c r="R264" s="173">
        <v>0</v>
      </c>
      <c r="S264" s="173">
        <v>0</v>
      </c>
      <c r="T264" s="173">
        <v>0</v>
      </c>
      <c r="U264" s="173">
        <v>0</v>
      </c>
      <c r="V264" s="173">
        <v>0</v>
      </c>
      <c r="W264" s="173">
        <v>0</v>
      </c>
      <c r="X264" s="173">
        <v>0</v>
      </c>
      <c r="Y264" s="173"/>
      <c r="Z264" s="173"/>
    </row>
    <row r="265" spans="1:26" x14ac:dyDescent="0.25">
      <c r="A265" s="19"/>
      <c r="C265" s="174" t="s">
        <v>434</v>
      </c>
      <c r="D265" s="47"/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/>
      <c r="X265" s="4">
        <v>0</v>
      </c>
      <c r="Y265" s="4"/>
      <c r="Z265" s="4"/>
    </row>
    <row r="266" spans="1:26" x14ac:dyDescent="0.25">
      <c r="A266" s="19"/>
      <c r="C266" s="174" t="s">
        <v>435</v>
      </c>
      <c r="D266" s="47"/>
      <c r="E266" s="4"/>
      <c r="F266" s="4"/>
      <c r="G266" s="4">
        <v>0</v>
      </c>
      <c r="H266" s="4"/>
      <c r="I266" s="4"/>
      <c r="J266" s="4"/>
      <c r="K266" s="4"/>
      <c r="L266" s="4">
        <v>0</v>
      </c>
      <c r="M266" s="4"/>
      <c r="N266" s="4"/>
      <c r="O266" s="4"/>
      <c r="P266" s="4"/>
      <c r="Q266" s="4">
        <v>0</v>
      </c>
      <c r="R266" s="4"/>
      <c r="S266" s="4"/>
      <c r="T266" s="4"/>
      <c r="U266" s="4"/>
      <c r="V266" s="4">
        <v>0</v>
      </c>
      <c r="W266" s="4"/>
      <c r="X266" s="4">
        <v>0</v>
      </c>
      <c r="Y266" s="4"/>
      <c r="Z266" s="141"/>
    </row>
    <row r="267" spans="1:26" x14ac:dyDescent="0.25">
      <c r="A267" s="19"/>
      <c r="C267" s="174" t="s">
        <v>436</v>
      </c>
      <c r="D267" s="47"/>
      <c r="E267" s="4"/>
      <c r="F267" s="4"/>
      <c r="G267" s="4">
        <v>0</v>
      </c>
      <c r="H267" s="4"/>
      <c r="I267" s="4"/>
      <c r="J267" s="4"/>
      <c r="K267" s="4"/>
      <c r="L267" s="4">
        <v>0</v>
      </c>
      <c r="M267" s="4"/>
      <c r="N267" s="4"/>
      <c r="O267" s="4"/>
      <c r="P267" s="4"/>
      <c r="Q267" s="4">
        <v>0</v>
      </c>
      <c r="R267" s="4"/>
      <c r="S267" s="4"/>
      <c r="T267" s="4"/>
      <c r="U267" s="4"/>
      <c r="V267" s="4">
        <v>0</v>
      </c>
      <c r="W267" s="4"/>
      <c r="X267" s="4">
        <v>0</v>
      </c>
      <c r="Y267" s="4"/>
      <c r="Z267" s="141"/>
    </row>
    <row r="268" spans="1:26" x14ac:dyDescent="0.25">
      <c r="A268" s="19"/>
      <c r="C268" s="174" t="s">
        <v>437</v>
      </c>
      <c r="D268" s="47"/>
      <c r="E268" s="4"/>
      <c r="F268" s="4"/>
      <c r="G268" s="4">
        <v>0</v>
      </c>
      <c r="H268" s="4"/>
      <c r="I268" s="4"/>
      <c r="J268" s="4"/>
      <c r="K268" s="4"/>
      <c r="L268" s="4">
        <v>0</v>
      </c>
      <c r="M268" s="4"/>
      <c r="N268" s="4"/>
      <c r="O268" s="4"/>
      <c r="P268" s="4"/>
      <c r="Q268" s="4">
        <v>0</v>
      </c>
      <c r="R268" s="4"/>
      <c r="S268" s="4"/>
      <c r="T268" s="4"/>
      <c r="U268" s="4"/>
      <c r="V268" s="4">
        <v>0</v>
      </c>
      <c r="W268" s="4"/>
      <c r="X268" s="4">
        <v>0</v>
      </c>
      <c r="Y268" s="4"/>
      <c r="Z268" s="141"/>
    </row>
    <row r="269" spans="1:26" x14ac:dyDescent="0.25">
      <c r="A269" s="19"/>
      <c r="C269" s="3"/>
      <c r="D269" s="4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141"/>
    </row>
    <row r="270" spans="1:26" x14ac:dyDescent="0.25">
      <c r="A270" s="19"/>
      <c r="C270" s="185" t="s">
        <v>350</v>
      </c>
      <c r="D270" s="47"/>
      <c r="E270" s="173">
        <v>0</v>
      </c>
      <c r="F270" s="173">
        <v>0</v>
      </c>
      <c r="G270" s="173">
        <v>0</v>
      </c>
      <c r="H270" s="173">
        <v>0</v>
      </c>
      <c r="I270" s="173">
        <v>0</v>
      </c>
      <c r="J270" s="173">
        <v>0</v>
      </c>
      <c r="K270" s="173">
        <v>0</v>
      </c>
      <c r="L270" s="173">
        <v>0</v>
      </c>
      <c r="M270" s="173">
        <v>0</v>
      </c>
      <c r="N270" s="173">
        <v>0</v>
      </c>
      <c r="O270" s="173">
        <v>0</v>
      </c>
      <c r="P270" s="173">
        <v>0</v>
      </c>
      <c r="Q270" s="173">
        <v>0</v>
      </c>
      <c r="R270" s="173">
        <v>0</v>
      </c>
      <c r="S270" s="173">
        <v>0</v>
      </c>
      <c r="T270" s="173">
        <v>0</v>
      </c>
      <c r="U270" s="173">
        <v>0</v>
      </c>
      <c r="V270" s="173">
        <v>0</v>
      </c>
      <c r="W270" s="173">
        <v>0</v>
      </c>
      <c r="X270" s="173">
        <v>0</v>
      </c>
      <c r="Y270" s="173">
        <v>0</v>
      </c>
      <c r="Z270" s="173">
        <v>0</v>
      </c>
    </row>
    <row r="271" spans="1:26" x14ac:dyDescent="0.25">
      <c r="A271" s="19"/>
      <c r="C271" s="174" t="s">
        <v>434</v>
      </c>
      <c r="D271" s="47"/>
      <c r="E271" s="4"/>
      <c r="F271" s="4"/>
      <c r="G271" s="4">
        <v>0</v>
      </c>
      <c r="H271" s="4"/>
      <c r="I271" s="4"/>
      <c r="J271" s="4"/>
      <c r="K271" s="4"/>
      <c r="L271" s="4">
        <v>0</v>
      </c>
      <c r="M271" s="4"/>
      <c r="N271" s="4"/>
      <c r="O271" s="4"/>
      <c r="P271" s="4"/>
      <c r="Q271" s="4">
        <v>0</v>
      </c>
      <c r="R271" s="4"/>
      <c r="S271" s="4"/>
      <c r="T271" s="4"/>
      <c r="U271" s="4"/>
      <c r="V271" s="4">
        <v>0</v>
      </c>
      <c r="W271" s="4"/>
      <c r="X271" s="4">
        <v>0</v>
      </c>
      <c r="Y271" s="4"/>
      <c r="Z271" s="141"/>
    </row>
    <row r="272" spans="1:26" x14ac:dyDescent="0.25">
      <c r="A272" s="19"/>
      <c r="C272" s="174" t="s">
        <v>435</v>
      </c>
      <c r="D272" s="47"/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/>
      <c r="X272" s="4">
        <v>0</v>
      </c>
      <c r="Y272" s="4"/>
      <c r="Z272" s="141"/>
    </row>
    <row r="273" spans="1:26" x14ac:dyDescent="0.25">
      <c r="A273" s="19"/>
      <c r="C273" s="174" t="s">
        <v>436</v>
      </c>
      <c r="D273" s="47"/>
      <c r="E273" s="4"/>
      <c r="F273" s="4"/>
      <c r="G273" s="4">
        <v>0</v>
      </c>
      <c r="H273" s="4"/>
      <c r="I273" s="4"/>
      <c r="J273" s="4"/>
      <c r="K273" s="4"/>
      <c r="L273" s="4">
        <v>0</v>
      </c>
      <c r="M273" s="4"/>
      <c r="N273" s="4"/>
      <c r="O273" s="4"/>
      <c r="P273" s="4"/>
      <c r="Q273" s="4">
        <v>0</v>
      </c>
      <c r="R273" s="4"/>
      <c r="S273" s="4"/>
      <c r="T273" s="4"/>
      <c r="U273" s="4"/>
      <c r="V273" s="4">
        <v>0</v>
      </c>
      <c r="W273" s="4"/>
      <c r="X273" s="4">
        <v>0</v>
      </c>
      <c r="Y273" s="4"/>
      <c r="Z273" s="141"/>
    </row>
    <row r="274" spans="1:26" x14ac:dyDescent="0.25">
      <c r="A274" s="19"/>
      <c r="C274" s="174" t="s">
        <v>437</v>
      </c>
      <c r="D274" s="47"/>
      <c r="E274" s="4"/>
      <c r="F274" s="4"/>
      <c r="G274" s="4">
        <v>0</v>
      </c>
      <c r="H274" s="4"/>
      <c r="I274" s="4"/>
      <c r="J274" s="4"/>
      <c r="K274" s="4"/>
      <c r="L274" s="4">
        <v>0</v>
      </c>
      <c r="M274" s="4"/>
      <c r="N274" s="4"/>
      <c r="O274" s="4"/>
      <c r="P274" s="4"/>
      <c r="Q274" s="4">
        <v>0</v>
      </c>
      <c r="R274" s="4"/>
      <c r="S274" s="4"/>
      <c r="T274" s="4"/>
      <c r="U274" s="4"/>
      <c r="V274" s="4">
        <v>0</v>
      </c>
      <c r="W274" s="4"/>
      <c r="X274" s="4">
        <v>0</v>
      </c>
      <c r="Y274" s="4"/>
      <c r="Z274" s="141"/>
    </row>
    <row r="275" spans="1:26" x14ac:dyDescent="0.25">
      <c r="A275" s="19"/>
      <c r="C275" s="48"/>
      <c r="D275" s="4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141"/>
    </row>
    <row r="276" spans="1:26" ht="15.75" x14ac:dyDescent="0.25">
      <c r="A276" s="19"/>
      <c r="B276" s="130" t="s">
        <v>466</v>
      </c>
      <c r="C276" s="3"/>
      <c r="D276" s="47"/>
      <c r="E276" s="173">
        <v>0</v>
      </c>
      <c r="F276" s="173">
        <v>3369000</v>
      </c>
      <c r="G276" s="173">
        <v>3369000</v>
      </c>
      <c r="H276" s="173">
        <v>3369000</v>
      </c>
      <c r="I276" s="173">
        <v>0</v>
      </c>
      <c r="J276" s="173">
        <v>0</v>
      </c>
      <c r="K276" s="173">
        <v>0</v>
      </c>
      <c r="L276" s="173">
        <v>3369000</v>
      </c>
      <c r="M276" s="173">
        <v>775876.13</v>
      </c>
      <c r="N276" s="173">
        <v>773014.94000000006</v>
      </c>
      <c r="O276" s="173">
        <v>828242.71</v>
      </c>
      <c r="P276" s="173">
        <v>871061.54</v>
      </c>
      <c r="Q276" s="173">
        <v>3248195.3200000003</v>
      </c>
      <c r="R276" s="173">
        <v>0</v>
      </c>
      <c r="S276" s="173">
        <v>0</v>
      </c>
      <c r="T276" s="173">
        <v>0</v>
      </c>
      <c r="U276" s="173">
        <v>0</v>
      </c>
      <c r="V276" s="173">
        <v>0</v>
      </c>
      <c r="W276" s="173">
        <v>0</v>
      </c>
      <c r="X276" s="173">
        <v>120804.6799999997</v>
      </c>
      <c r="Y276" s="173"/>
      <c r="Z276" s="173"/>
    </row>
    <row r="277" spans="1:26" x14ac:dyDescent="0.25">
      <c r="A277" s="19"/>
      <c r="C277" s="174" t="s">
        <v>434</v>
      </c>
      <c r="D277" s="47"/>
      <c r="E277" s="4">
        <v>0</v>
      </c>
      <c r="F277" s="4">
        <v>3369000</v>
      </c>
      <c r="G277" s="4">
        <v>3369000</v>
      </c>
      <c r="H277" s="4">
        <v>3369000</v>
      </c>
      <c r="I277" s="4">
        <v>0</v>
      </c>
      <c r="J277" s="4">
        <v>0</v>
      </c>
      <c r="K277" s="4">
        <v>0</v>
      </c>
      <c r="L277" s="4">
        <v>3369000</v>
      </c>
      <c r="M277" s="4">
        <v>775876.13</v>
      </c>
      <c r="N277" s="4">
        <v>773014.94000000006</v>
      </c>
      <c r="O277" s="4">
        <v>828242.71</v>
      </c>
      <c r="P277" s="4">
        <v>871061.54</v>
      </c>
      <c r="Q277" s="4">
        <v>3248195.3200000003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/>
      <c r="X277" s="4">
        <v>120804.6799999997</v>
      </c>
      <c r="Y277" s="4"/>
      <c r="Z277" s="4"/>
    </row>
    <row r="278" spans="1:26" x14ac:dyDescent="0.25">
      <c r="A278" s="19"/>
      <c r="C278" s="174" t="s">
        <v>435</v>
      </c>
      <c r="D278" s="47"/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/>
      <c r="X278" s="4">
        <v>0</v>
      </c>
      <c r="Y278" s="4">
        <v>0</v>
      </c>
      <c r="Z278" s="4">
        <v>0</v>
      </c>
    </row>
    <row r="279" spans="1:26" x14ac:dyDescent="0.25">
      <c r="A279" s="19"/>
      <c r="C279" s="174" t="s">
        <v>436</v>
      </c>
      <c r="D279" s="47"/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/>
      <c r="X279" s="4">
        <v>0</v>
      </c>
      <c r="Y279" s="4">
        <v>0</v>
      </c>
      <c r="Z279" s="4">
        <v>0</v>
      </c>
    </row>
    <row r="280" spans="1:26" x14ac:dyDescent="0.25">
      <c r="A280" s="19"/>
      <c r="C280" s="174" t="s">
        <v>437</v>
      </c>
      <c r="D280" s="47"/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/>
      <c r="X280" s="4">
        <v>0</v>
      </c>
      <c r="Y280" s="4">
        <v>0</v>
      </c>
      <c r="Z280" s="4">
        <v>0</v>
      </c>
    </row>
    <row r="281" spans="1:26" x14ac:dyDescent="0.25">
      <c r="A281" s="19"/>
      <c r="C281" s="3"/>
      <c r="D281" s="4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141"/>
    </row>
    <row r="282" spans="1:26" x14ac:dyDescent="0.25">
      <c r="A282" s="19"/>
      <c r="C282" s="3"/>
      <c r="D282" s="4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141"/>
    </row>
    <row r="283" spans="1:26" ht="15.75" x14ac:dyDescent="0.25">
      <c r="A283" s="171" t="s">
        <v>467</v>
      </c>
      <c r="C283" s="3"/>
      <c r="D283" s="4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141"/>
    </row>
    <row r="284" spans="1:26" x14ac:dyDescent="0.25">
      <c r="A284" s="19"/>
      <c r="C284" s="3"/>
      <c r="D284" s="4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141"/>
    </row>
    <row r="285" spans="1:26" ht="15.75" x14ac:dyDescent="0.25">
      <c r="A285" s="19"/>
      <c r="B285" s="130" t="s">
        <v>336</v>
      </c>
      <c r="C285" s="3"/>
      <c r="D285" s="47"/>
      <c r="E285" s="173">
        <v>0</v>
      </c>
      <c r="F285" s="173">
        <v>2699324</v>
      </c>
      <c r="G285" s="173">
        <v>2699324</v>
      </c>
      <c r="H285" s="173">
        <v>2699324</v>
      </c>
      <c r="I285" s="173">
        <v>0</v>
      </c>
      <c r="J285" s="173">
        <v>0</v>
      </c>
      <c r="K285" s="173">
        <v>0</v>
      </c>
      <c r="L285" s="173">
        <v>2699324</v>
      </c>
      <c r="M285" s="173">
        <v>0</v>
      </c>
      <c r="N285" s="173">
        <v>0</v>
      </c>
      <c r="O285" s="173">
        <v>2194945</v>
      </c>
      <c r="P285" s="173">
        <v>504379</v>
      </c>
      <c r="Q285" s="173">
        <v>2699324</v>
      </c>
      <c r="R285" s="173">
        <v>0</v>
      </c>
      <c r="S285" s="173">
        <v>0</v>
      </c>
      <c r="T285" s="173">
        <v>0</v>
      </c>
      <c r="U285" s="173">
        <v>0</v>
      </c>
      <c r="V285" s="173">
        <v>0</v>
      </c>
      <c r="W285" s="173">
        <v>0</v>
      </c>
      <c r="X285" s="173">
        <v>0</v>
      </c>
      <c r="Y285" s="173"/>
      <c r="Z285" s="173"/>
    </row>
    <row r="286" spans="1:26" x14ac:dyDescent="0.25">
      <c r="A286" s="19"/>
      <c r="C286" s="174" t="s">
        <v>434</v>
      </c>
      <c r="D286" s="47"/>
      <c r="E286" s="4">
        <v>0</v>
      </c>
      <c r="F286" s="4">
        <v>2699324</v>
      </c>
      <c r="G286" s="4">
        <v>2699324</v>
      </c>
      <c r="H286" s="4">
        <v>2699324</v>
      </c>
      <c r="I286" s="4">
        <v>0</v>
      </c>
      <c r="J286" s="4">
        <v>0</v>
      </c>
      <c r="K286" s="4">
        <v>0</v>
      </c>
      <c r="L286" s="4">
        <v>2699324</v>
      </c>
      <c r="M286" s="4">
        <v>0</v>
      </c>
      <c r="N286" s="4">
        <v>0</v>
      </c>
      <c r="O286" s="4">
        <v>2194945</v>
      </c>
      <c r="P286" s="4">
        <v>504379</v>
      </c>
      <c r="Q286" s="4">
        <v>2699324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/>
      <c r="X286" s="4">
        <v>0</v>
      </c>
      <c r="Y286" s="4"/>
      <c r="Z286" s="4"/>
    </row>
    <row r="287" spans="1:26" x14ac:dyDescent="0.25">
      <c r="A287" s="19"/>
      <c r="C287" s="174" t="s">
        <v>435</v>
      </c>
      <c r="D287" s="47"/>
      <c r="E287" s="4">
        <v>0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/>
      <c r="X287" s="4">
        <v>0</v>
      </c>
      <c r="Y287" s="4"/>
      <c r="Z287" s="4"/>
    </row>
    <row r="288" spans="1:26" x14ac:dyDescent="0.25">
      <c r="A288" s="19"/>
      <c r="C288" s="174" t="s">
        <v>436</v>
      </c>
      <c r="D288" s="47"/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/>
      <c r="X288" s="4">
        <v>0</v>
      </c>
      <c r="Y288" s="4"/>
      <c r="Z288" s="4"/>
    </row>
    <row r="289" spans="1:26" x14ac:dyDescent="0.25">
      <c r="A289" s="19"/>
      <c r="C289" s="174" t="s">
        <v>437</v>
      </c>
      <c r="D289" s="47"/>
      <c r="E289" s="4">
        <v>0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/>
      <c r="X289" s="4">
        <v>0</v>
      </c>
      <c r="Y289" s="4"/>
      <c r="Z289" s="4"/>
    </row>
    <row r="290" spans="1:26" x14ac:dyDescent="0.25">
      <c r="A290" s="19"/>
      <c r="C290" s="3"/>
      <c r="D290" s="4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141"/>
    </row>
    <row r="291" spans="1:26" x14ac:dyDescent="0.25">
      <c r="A291" s="19"/>
      <c r="C291" s="185" t="s">
        <v>525</v>
      </c>
      <c r="D291" s="57"/>
      <c r="E291" s="173">
        <v>0</v>
      </c>
      <c r="F291" s="173">
        <v>2699324</v>
      </c>
      <c r="G291" s="173">
        <v>2699324</v>
      </c>
      <c r="H291" s="173">
        <v>2699324</v>
      </c>
      <c r="I291" s="173">
        <v>0</v>
      </c>
      <c r="J291" s="173">
        <v>0</v>
      </c>
      <c r="K291" s="173">
        <v>0</v>
      </c>
      <c r="L291" s="173">
        <v>2699324</v>
      </c>
      <c r="M291" s="173">
        <v>0</v>
      </c>
      <c r="N291" s="173">
        <v>0</v>
      </c>
      <c r="O291" s="173">
        <v>2194945</v>
      </c>
      <c r="P291" s="173">
        <v>504379</v>
      </c>
      <c r="Q291" s="173">
        <v>2699324</v>
      </c>
      <c r="R291" s="173">
        <v>0</v>
      </c>
      <c r="S291" s="173">
        <v>0</v>
      </c>
      <c r="T291" s="173">
        <v>0</v>
      </c>
      <c r="U291" s="173">
        <v>0</v>
      </c>
      <c r="V291" s="173">
        <v>0</v>
      </c>
      <c r="W291" s="173">
        <v>0</v>
      </c>
      <c r="X291" s="173">
        <v>0</v>
      </c>
      <c r="Y291" s="173"/>
      <c r="Z291" s="173"/>
    </row>
    <row r="292" spans="1:26" x14ac:dyDescent="0.25">
      <c r="A292" s="19"/>
      <c r="C292" s="174" t="s">
        <v>434</v>
      </c>
      <c r="D292" s="47"/>
      <c r="E292" s="4">
        <v>0</v>
      </c>
      <c r="F292" s="4">
        <v>2699324</v>
      </c>
      <c r="G292" s="4">
        <v>2699324</v>
      </c>
      <c r="H292" s="4">
        <v>2699324</v>
      </c>
      <c r="I292" s="4">
        <v>0</v>
      </c>
      <c r="J292" s="4">
        <v>0</v>
      </c>
      <c r="K292" s="4">
        <v>0</v>
      </c>
      <c r="L292" s="4">
        <v>2699324</v>
      </c>
      <c r="M292" s="4">
        <v>0</v>
      </c>
      <c r="N292" s="4">
        <v>0</v>
      </c>
      <c r="O292" s="4">
        <v>2194945</v>
      </c>
      <c r="P292" s="4">
        <v>504379</v>
      </c>
      <c r="Q292" s="4">
        <v>2699324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/>
      <c r="X292" s="4">
        <v>0</v>
      </c>
      <c r="Y292" s="4"/>
      <c r="Z292" s="4"/>
    </row>
    <row r="293" spans="1:26" x14ac:dyDescent="0.25">
      <c r="A293" s="19"/>
      <c r="C293" s="174" t="s">
        <v>435</v>
      </c>
      <c r="D293" s="47"/>
      <c r="E293" s="4"/>
      <c r="F293" s="4"/>
      <c r="G293" s="4">
        <v>0</v>
      </c>
      <c r="H293" s="4"/>
      <c r="I293" s="4"/>
      <c r="J293" s="4"/>
      <c r="K293" s="4"/>
      <c r="L293" s="4">
        <v>0</v>
      </c>
      <c r="M293" s="4"/>
      <c r="N293" s="4"/>
      <c r="O293" s="4"/>
      <c r="P293" s="4"/>
      <c r="Q293" s="4">
        <v>0</v>
      </c>
      <c r="R293" s="4"/>
      <c r="S293" s="4"/>
      <c r="T293" s="4"/>
      <c r="U293" s="4"/>
      <c r="V293" s="4">
        <v>0</v>
      </c>
      <c r="W293" s="4"/>
      <c r="X293" s="4">
        <v>0</v>
      </c>
      <c r="Y293" s="4"/>
      <c r="Z293" s="141"/>
    </row>
    <row r="294" spans="1:26" x14ac:dyDescent="0.25">
      <c r="A294" s="19"/>
      <c r="C294" s="174" t="s">
        <v>436</v>
      </c>
      <c r="D294" s="47"/>
      <c r="E294" s="4"/>
      <c r="F294" s="4"/>
      <c r="G294" s="4">
        <v>0</v>
      </c>
      <c r="H294" s="4"/>
      <c r="I294" s="4"/>
      <c r="J294" s="4"/>
      <c r="K294" s="4"/>
      <c r="L294" s="4">
        <v>0</v>
      </c>
      <c r="M294" s="4"/>
      <c r="N294" s="4"/>
      <c r="O294" s="4"/>
      <c r="P294" s="4"/>
      <c r="Q294" s="4">
        <v>0</v>
      </c>
      <c r="R294" s="4"/>
      <c r="S294" s="4"/>
      <c r="T294" s="4"/>
      <c r="U294" s="4"/>
      <c r="V294" s="4">
        <v>0</v>
      </c>
      <c r="W294" s="4"/>
      <c r="X294" s="4">
        <v>0</v>
      </c>
      <c r="Y294" s="4"/>
      <c r="Z294" s="141"/>
    </row>
    <row r="295" spans="1:26" x14ac:dyDescent="0.25">
      <c r="A295" s="19"/>
      <c r="C295" s="174" t="s">
        <v>437</v>
      </c>
      <c r="D295" s="47"/>
      <c r="E295" s="4"/>
      <c r="F295" s="4"/>
      <c r="G295" s="4">
        <v>0</v>
      </c>
      <c r="H295" s="4"/>
      <c r="I295" s="4"/>
      <c r="J295" s="4"/>
      <c r="K295" s="4"/>
      <c r="L295" s="4">
        <v>0</v>
      </c>
      <c r="M295" s="4"/>
      <c r="N295" s="4"/>
      <c r="O295" s="4"/>
      <c r="P295" s="4"/>
      <c r="Q295" s="4">
        <v>0</v>
      </c>
      <c r="R295" s="4"/>
      <c r="S295" s="4"/>
      <c r="T295" s="4"/>
      <c r="U295" s="4"/>
      <c r="V295" s="4">
        <v>0</v>
      </c>
      <c r="W295" s="4"/>
      <c r="X295" s="4">
        <v>0</v>
      </c>
      <c r="Y295" s="4"/>
      <c r="Z295" s="141"/>
    </row>
    <row r="296" spans="1:26" x14ac:dyDescent="0.25">
      <c r="A296" s="19"/>
      <c r="C296" s="3"/>
      <c r="D296" s="4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141"/>
    </row>
    <row r="297" spans="1:26" x14ac:dyDescent="0.25">
      <c r="A297" s="19"/>
      <c r="C297" s="185" t="s">
        <v>525</v>
      </c>
      <c r="D297" s="57"/>
      <c r="E297" s="173">
        <v>0</v>
      </c>
      <c r="F297" s="173">
        <v>0</v>
      </c>
      <c r="G297" s="173">
        <v>0</v>
      </c>
      <c r="H297" s="173">
        <v>0</v>
      </c>
      <c r="I297" s="173">
        <v>0</v>
      </c>
      <c r="J297" s="173">
        <v>0</v>
      </c>
      <c r="K297" s="173">
        <v>0</v>
      </c>
      <c r="L297" s="173">
        <v>0</v>
      </c>
      <c r="M297" s="173">
        <v>0</v>
      </c>
      <c r="N297" s="173">
        <v>0</v>
      </c>
      <c r="O297" s="173">
        <v>0</v>
      </c>
      <c r="P297" s="173">
        <v>0</v>
      </c>
      <c r="Q297" s="173">
        <v>0</v>
      </c>
      <c r="R297" s="173">
        <v>0</v>
      </c>
      <c r="S297" s="173">
        <v>0</v>
      </c>
      <c r="T297" s="173">
        <v>0</v>
      </c>
      <c r="U297" s="173">
        <v>0</v>
      </c>
      <c r="V297" s="173">
        <v>0</v>
      </c>
      <c r="W297" s="173">
        <v>0</v>
      </c>
      <c r="X297" s="173">
        <v>0</v>
      </c>
      <c r="Y297" s="173"/>
      <c r="Z297" s="173"/>
    </row>
    <row r="298" spans="1:26" x14ac:dyDescent="0.25">
      <c r="A298" s="19"/>
      <c r="C298" s="174" t="s">
        <v>434</v>
      </c>
      <c r="D298" s="47"/>
      <c r="E298" s="4">
        <v>0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/>
      <c r="X298" s="4">
        <v>0</v>
      </c>
      <c r="Y298" s="4"/>
      <c r="Z298" s="4"/>
    </row>
    <row r="299" spans="1:26" x14ac:dyDescent="0.25">
      <c r="A299" s="19"/>
      <c r="C299" s="174" t="s">
        <v>435</v>
      </c>
      <c r="D299" s="47"/>
      <c r="E299" s="4"/>
      <c r="F299" s="4"/>
      <c r="G299" s="4">
        <v>0</v>
      </c>
      <c r="H299" s="4"/>
      <c r="I299" s="4"/>
      <c r="J299" s="4"/>
      <c r="K299" s="4"/>
      <c r="L299" s="4">
        <v>0</v>
      </c>
      <c r="M299" s="4"/>
      <c r="N299" s="4"/>
      <c r="O299" s="4"/>
      <c r="P299" s="4"/>
      <c r="Q299" s="4">
        <v>0</v>
      </c>
      <c r="R299" s="4"/>
      <c r="S299" s="4"/>
      <c r="T299" s="4"/>
      <c r="U299" s="4"/>
      <c r="V299" s="4">
        <v>0</v>
      </c>
      <c r="W299" s="4"/>
      <c r="X299" s="4">
        <v>0</v>
      </c>
      <c r="Y299" s="4"/>
      <c r="Z299" s="141"/>
    </row>
    <row r="300" spans="1:26" x14ac:dyDescent="0.25">
      <c r="A300" s="19"/>
      <c r="C300" s="174" t="s">
        <v>436</v>
      </c>
      <c r="D300" s="47"/>
      <c r="E300" s="4"/>
      <c r="F300" s="4"/>
      <c r="G300" s="4">
        <v>0</v>
      </c>
      <c r="H300" s="4"/>
      <c r="I300" s="4"/>
      <c r="J300" s="4"/>
      <c r="K300" s="4"/>
      <c r="L300" s="4">
        <v>0</v>
      </c>
      <c r="M300" s="4"/>
      <c r="N300" s="4"/>
      <c r="O300" s="4"/>
      <c r="P300" s="4"/>
      <c r="Q300" s="4">
        <v>0</v>
      </c>
      <c r="R300" s="4"/>
      <c r="S300" s="4"/>
      <c r="T300" s="4"/>
      <c r="U300" s="4"/>
      <c r="V300" s="4">
        <v>0</v>
      </c>
      <c r="W300" s="4"/>
      <c r="X300" s="4">
        <v>0</v>
      </c>
      <c r="Y300" s="4"/>
      <c r="Z300" s="141"/>
    </row>
    <row r="301" spans="1:26" x14ac:dyDescent="0.25">
      <c r="A301" s="19"/>
      <c r="C301" s="174" t="s">
        <v>437</v>
      </c>
      <c r="D301" s="47"/>
      <c r="E301" s="4"/>
      <c r="F301" s="4"/>
      <c r="G301" s="4">
        <v>0</v>
      </c>
      <c r="H301" s="4"/>
      <c r="I301" s="4"/>
      <c r="J301" s="4"/>
      <c r="K301" s="4"/>
      <c r="L301" s="4">
        <v>0</v>
      </c>
      <c r="M301" s="4"/>
      <c r="N301" s="4"/>
      <c r="O301" s="4"/>
      <c r="P301" s="4"/>
      <c r="Q301" s="4">
        <v>0</v>
      </c>
      <c r="R301" s="4"/>
      <c r="S301" s="4"/>
      <c r="T301" s="4"/>
      <c r="U301" s="4"/>
      <c r="V301" s="4">
        <v>0</v>
      </c>
      <c r="W301" s="4"/>
      <c r="X301" s="4">
        <v>0</v>
      </c>
      <c r="Y301" s="4"/>
      <c r="Z301" s="141"/>
    </row>
    <row r="302" spans="1:26" x14ac:dyDescent="0.25">
      <c r="A302" s="19"/>
      <c r="C302" s="3"/>
      <c r="D302" s="4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141"/>
    </row>
    <row r="303" spans="1:26" x14ac:dyDescent="0.25">
      <c r="A303" s="19"/>
      <c r="C303" s="185" t="s">
        <v>525</v>
      </c>
      <c r="D303" s="57"/>
      <c r="E303" s="173">
        <v>0</v>
      </c>
      <c r="F303" s="173">
        <v>0</v>
      </c>
      <c r="G303" s="173">
        <v>0</v>
      </c>
      <c r="H303" s="173">
        <v>0</v>
      </c>
      <c r="I303" s="173">
        <v>0</v>
      </c>
      <c r="J303" s="173">
        <v>0</v>
      </c>
      <c r="K303" s="173">
        <v>0</v>
      </c>
      <c r="L303" s="173">
        <v>0</v>
      </c>
      <c r="M303" s="173">
        <v>0</v>
      </c>
      <c r="N303" s="173">
        <v>0</v>
      </c>
      <c r="O303" s="173">
        <v>0</v>
      </c>
      <c r="P303" s="173">
        <v>0</v>
      </c>
      <c r="Q303" s="173">
        <v>0</v>
      </c>
      <c r="R303" s="173">
        <v>0</v>
      </c>
      <c r="S303" s="173">
        <v>0</v>
      </c>
      <c r="T303" s="173">
        <v>0</v>
      </c>
      <c r="U303" s="173">
        <v>0</v>
      </c>
      <c r="V303" s="173">
        <v>0</v>
      </c>
      <c r="W303" s="173">
        <v>0</v>
      </c>
      <c r="X303" s="173">
        <v>0</v>
      </c>
      <c r="Y303" s="173">
        <v>0</v>
      </c>
      <c r="Z303" s="173">
        <v>0</v>
      </c>
    </row>
    <row r="304" spans="1:26" x14ac:dyDescent="0.25">
      <c r="A304" s="19"/>
      <c r="C304" s="174" t="s">
        <v>434</v>
      </c>
      <c r="D304" s="47"/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/>
      <c r="X304" s="4">
        <v>0</v>
      </c>
      <c r="Y304" s="4"/>
      <c r="Z304" s="141"/>
    </row>
    <row r="305" spans="1:26" x14ac:dyDescent="0.25">
      <c r="A305" s="19"/>
      <c r="C305" s="174" t="s">
        <v>435</v>
      </c>
      <c r="D305" s="47"/>
      <c r="E305" s="4"/>
      <c r="F305" s="4"/>
      <c r="G305" s="4">
        <v>0</v>
      </c>
      <c r="H305" s="4"/>
      <c r="I305" s="4"/>
      <c r="J305" s="4"/>
      <c r="K305" s="4"/>
      <c r="L305" s="4">
        <v>0</v>
      </c>
      <c r="M305" s="4"/>
      <c r="N305" s="4"/>
      <c r="O305" s="4"/>
      <c r="P305" s="4"/>
      <c r="Q305" s="4">
        <v>0</v>
      </c>
      <c r="R305" s="4"/>
      <c r="S305" s="4"/>
      <c r="T305" s="4"/>
      <c r="U305" s="4"/>
      <c r="V305" s="4">
        <v>0</v>
      </c>
      <c r="W305" s="4"/>
      <c r="X305" s="4">
        <v>0</v>
      </c>
      <c r="Y305" s="4"/>
      <c r="Z305" s="141"/>
    </row>
    <row r="306" spans="1:26" x14ac:dyDescent="0.25">
      <c r="A306" s="19"/>
      <c r="C306" s="174" t="s">
        <v>436</v>
      </c>
      <c r="D306" s="47"/>
      <c r="E306" s="4"/>
      <c r="F306" s="4"/>
      <c r="G306" s="4">
        <v>0</v>
      </c>
      <c r="H306" s="4"/>
      <c r="I306" s="4"/>
      <c r="J306" s="4"/>
      <c r="K306" s="4"/>
      <c r="L306" s="4">
        <v>0</v>
      </c>
      <c r="M306" s="4"/>
      <c r="N306" s="4"/>
      <c r="O306" s="4"/>
      <c r="P306" s="4"/>
      <c r="Q306" s="4">
        <v>0</v>
      </c>
      <c r="R306" s="4"/>
      <c r="S306" s="4"/>
      <c r="T306" s="4"/>
      <c r="U306" s="4"/>
      <c r="V306" s="4">
        <v>0</v>
      </c>
      <c r="W306" s="4"/>
      <c r="X306" s="4">
        <v>0</v>
      </c>
      <c r="Y306" s="4"/>
      <c r="Z306" s="141"/>
    </row>
    <row r="307" spans="1:26" x14ac:dyDescent="0.25">
      <c r="A307" s="19"/>
      <c r="C307" s="174" t="s">
        <v>437</v>
      </c>
      <c r="D307" s="47"/>
      <c r="E307" s="4"/>
      <c r="F307" s="4"/>
      <c r="G307" s="4">
        <v>0</v>
      </c>
      <c r="H307" s="4"/>
      <c r="I307" s="4"/>
      <c r="J307" s="4"/>
      <c r="K307" s="4"/>
      <c r="L307" s="4">
        <v>0</v>
      </c>
      <c r="M307" s="4"/>
      <c r="N307" s="4"/>
      <c r="O307" s="4"/>
      <c r="P307" s="4"/>
      <c r="Q307" s="4">
        <v>0</v>
      </c>
      <c r="R307" s="4"/>
      <c r="S307" s="4"/>
      <c r="T307" s="4"/>
      <c r="U307" s="4"/>
      <c r="V307" s="4">
        <v>0</v>
      </c>
      <c r="W307" s="4"/>
      <c r="X307" s="4">
        <v>0</v>
      </c>
      <c r="Y307" s="4"/>
      <c r="Z307" s="141"/>
    </row>
    <row r="308" spans="1:26" x14ac:dyDescent="0.25">
      <c r="A308" s="19"/>
      <c r="C308" s="3"/>
      <c r="D308" s="4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141"/>
    </row>
    <row r="309" spans="1:26" x14ac:dyDescent="0.25">
      <c r="A309" s="19"/>
      <c r="C309" s="185" t="s">
        <v>525</v>
      </c>
      <c r="D309" s="57"/>
      <c r="E309" s="173">
        <v>0</v>
      </c>
      <c r="F309" s="173">
        <v>0</v>
      </c>
      <c r="G309" s="173">
        <v>0</v>
      </c>
      <c r="H309" s="173">
        <v>0</v>
      </c>
      <c r="I309" s="173">
        <v>0</v>
      </c>
      <c r="J309" s="173">
        <v>0</v>
      </c>
      <c r="K309" s="173">
        <v>0</v>
      </c>
      <c r="L309" s="173">
        <v>0</v>
      </c>
      <c r="M309" s="173">
        <v>0</v>
      </c>
      <c r="N309" s="173">
        <v>0</v>
      </c>
      <c r="O309" s="173">
        <v>0</v>
      </c>
      <c r="P309" s="173">
        <v>0</v>
      </c>
      <c r="Q309" s="173">
        <v>0</v>
      </c>
      <c r="R309" s="173">
        <v>0</v>
      </c>
      <c r="S309" s="173">
        <v>0</v>
      </c>
      <c r="T309" s="173">
        <v>0</v>
      </c>
      <c r="U309" s="173">
        <v>0</v>
      </c>
      <c r="V309" s="173">
        <v>0</v>
      </c>
      <c r="W309" s="173">
        <v>0</v>
      </c>
      <c r="X309" s="173">
        <v>0</v>
      </c>
      <c r="Y309" s="173">
        <v>0</v>
      </c>
      <c r="Z309" s="173">
        <v>0</v>
      </c>
    </row>
    <row r="310" spans="1:26" x14ac:dyDescent="0.25">
      <c r="A310" s="19"/>
      <c r="C310" s="174" t="s">
        <v>434</v>
      </c>
      <c r="D310" s="47"/>
      <c r="E310" s="4">
        <v>0</v>
      </c>
      <c r="F310" s="4">
        <v>0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/>
      <c r="X310" s="4">
        <v>0</v>
      </c>
      <c r="Y310" s="4"/>
      <c r="Z310" s="141"/>
    </row>
    <row r="311" spans="1:26" x14ac:dyDescent="0.25">
      <c r="A311" s="19"/>
      <c r="C311" s="174" t="s">
        <v>435</v>
      </c>
      <c r="D311" s="47"/>
      <c r="E311" s="4"/>
      <c r="F311" s="4"/>
      <c r="G311" s="4">
        <v>0</v>
      </c>
      <c r="H311" s="4"/>
      <c r="I311" s="4"/>
      <c r="J311" s="4"/>
      <c r="K311" s="4"/>
      <c r="L311" s="4">
        <v>0</v>
      </c>
      <c r="M311" s="4"/>
      <c r="N311" s="4"/>
      <c r="O311" s="4"/>
      <c r="P311" s="4"/>
      <c r="Q311" s="4">
        <v>0</v>
      </c>
      <c r="R311" s="4"/>
      <c r="S311" s="4"/>
      <c r="T311" s="4"/>
      <c r="U311" s="4"/>
      <c r="V311" s="4">
        <v>0</v>
      </c>
      <c r="W311" s="4"/>
      <c r="X311" s="4">
        <v>0</v>
      </c>
      <c r="Y311" s="4"/>
      <c r="Z311" s="141"/>
    </row>
    <row r="312" spans="1:26" x14ac:dyDescent="0.25">
      <c r="A312" s="19"/>
      <c r="C312" s="174" t="s">
        <v>436</v>
      </c>
      <c r="D312" s="47"/>
      <c r="E312" s="4"/>
      <c r="F312" s="4"/>
      <c r="G312" s="4">
        <v>0</v>
      </c>
      <c r="H312" s="4"/>
      <c r="I312" s="4"/>
      <c r="J312" s="4"/>
      <c r="K312" s="4"/>
      <c r="L312" s="4">
        <v>0</v>
      </c>
      <c r="M312" s="4"/>
      <c r="N312" s="4"/>
      <c r="O312" s="4"/>
      <c r="P312" s="4"/>
      <c r="Q312" s="4">
        <v>0</v>
      </c>
      <c r="R312" s="4"/>
      <c r="S312" s="4"/>
      <c r="T312" s="4"/>
      <c r="U312" s="4"/>
      <c r="V312" s="4">
        <v>0</v>
      </c>
      <c r="W312" s="4"/>
      <c r="X312" s="4">
        <v>0</v>
      </c>
      <c r="Y312" s="4"/>
      <c r="Z312" s="141"/>
    </row>
    <row r="313" spans="1:26" x14ac:dyDescent="0.25">
      <c r="A313" s="19"/>
      <c r="C313" s="174" t="s">
        <v>437</v>
      </c>
      <c r="D313" s="47"/>
      <c r="E313" s="4"/>
      <c r="F313" s="4"/>
      <c r="G313" s="4">
        <v>0</v>
      </c>
      <c r="H313" s="4"/>
      <c r="I313" s="4"/>
      <c r="J313" s="4"/>
      <c r="K313" s="4"/>
      <c r="L313" s="4">
        <v>0</v>
      </c>
      <c r="M313" s="4"/>
      <c r="N313" s="4"/>
      <c r="O313" s="4"/>
      <c r="P313" s="4"/>
      <c r="Q313" s="4">
        <v>0</v>
      </c>
      <c r="R313" s="4"/>
      <c r="S313" s="4"/>
      <c r="T313" s="4"/>
      <c r="U313" s="4"/>
      <c r="V313" s="4">
        <v>0</v>
      </c>
      <c r="W313" s="4"/>
      <c r="X313" s="4">
        <v>0</v>
      </c>
      <c r="Y313" s="4"/>
      <c r="Z313" s="141"/>
    </row>
    <row r="314" spans="1:26" x14ac:dyDescent="0.25">
      <c r="A314" s="19"/>
      <c r="C314" s="48"/>
      <c r="D314" s="4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141"/>
    </row>
    <row r="315" spans="1:26" x14ac:dyDescent="0.25">
      <c r="A315" s="19"/>
      <c r="C315" s="185" t="s">
        <v>525</v>
      </c>
      <c r="D315" s="57"/>
      <c r="E315" s="173">
        <v>0</v>
      </c>
      <c r="F315" s="173">
        <v>0</v>
      </c>
      <c r="G315" s="173">
        <v>0</v>
      </c>
      <c r="H315" s="173">
        <v>0</v>
      </c>
      <c r="I315" s="173">
        <v>0</v>
      </c>
      <c r="J315" s="173">
        <v>0</v>
      </c>
      <c r="K315" s="173">
        <v>0</v>
      </c>
      <c r="L315" s="173">
        <v>0</v>
      </c>
      <c r="M315" s="173">
        <v>0</v>
      </c>
      <c r="N315" s="173">
        <v>0</v>
      </c>
      <c r="O315" s="173">
        <v>0</v>
      </c>
      <c r="P315" s="173">
        <v>0</v>
      </c>
      <c r="Q315" s="173">
        <v>0</v>
      </c>
      <c r="R315" s="173">
        <v>0</v>
      </c>
      <c r="S315" s="173">
        <v>0</v>
      </c>
      <c r="T315" s="173">
        <v>0</v>
      </c>
      <c r="U315" s="173">
        <v>0</v>
      </c>
      <c r="V315" s="173">
        <v>0</v>
      </c>
      <c r="W315" s="173">
        <v>0</v>
      </c>
      <c r="X315" s="173">
        <v>0</v>
      </c>
      <c r="Y315" s="173">
        <v>0</v>
      </c>
      <c r="Z315" s="173">
        <v>0</v>
      </c>
    </row>
    <row r="316" spans="1:26" x14ac:dyDescent="0.25">
      <c r="A316" s="19"/>
      <c r="C316" s="174" t="s">
        <v>434</v>
      </c>
      <c r="D316" s="47"/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/>
      <c r="X316" s="4">
        <v>0</v>
      </c>
      <c r="Y316" s="4"/>
      <c r="Z316" s="141"/>
    </row>
    <row r="317" spans="1:26" x14ac:dyDescent="0.25">
      <c r="A317" s="19"/>
      <c r="C317" s="174" t="s">
        <v>435</v>
      </c>
      <c r="D317" s="47"/>
      <c r="E317" s="4"/>
      <c r="F317" s="4"/>
      <c r="G317" s="4">
        <v>0</v>
      </c>
      <c r="H317" s="4"/>
      <c r="I317" s="4"/>
      <c r="J317" s="4"/>
      <c r="K317" s="4"/>
      <c r="L317" s="4">
        <v>0</v>
      </c>
      <c r="M317" s="4"/>
      <c r="N317" s="4"/>
      <c r="O317" s="4"/>
      <c r="P317" s="4"/>
      <c r="Q317" s="4">
        <v>0</v>
      </c>
      <c r="R317" s="4"/>
      <c r="S317" s="4"/>
      <c r="T317" s="4"/>
      <c r="U317" s="4"/>
      <c r="V317" s="4">
        <v>0</v>
      </c>
      <c r="W317" s="4"/>
      <c r="X317" s="4">
        <v>0</v>
      </c>
      <c r="Y317" s="4"/>
      <c r="Z317" s="141"/>
    </row>
    <row r="318" spans="1:26" x14ac:dyDescent="0.25">
      <c r="A318" s="19"/>
      <c r="C318" s="174" t="s">
        <v>436</v>
      </c>
      <c r="D318" s="47"/>
      <c r="E318" s="4"/>
      <c r="F318" s="4"/>
      <c r="G318" s="4">
        <v>0</v>
      </c>
      <c r="H318" s="4"/>
      <c r="I318" s="4"/>
      <c r="J318" s="4"/>
      <c r="K318" s="4"/>
      <c r="L318" s="4">
        <v>0</v>
      </c>
      <c r="M318" s="4"/>
      <c r="N318" s="4"/>
      <c r="O318" s="4"/>
      <c r="P318" s="4"/>
      <c r="Q318" s="4">
        <v>0</v>
      </c>
      <c r="R318" s="4"/>
      <c r="S318" s="4"/>
      <c r="T318" s="4"/>
      <c r="U318" s="4"/>
      <c r="V318" s="4">
        <v>0</v>
      </c>
      <c r="W318" s="4"/>
      <c r="X318" s="4">
        <v>0</v>
      </c>
      <c r="Y318" s="4"/>
      <c r="Z318" s="141"/>
    </row>
    <row r="319" spans="1:26" x14ac:dyDescent="0.25">
      <c r="A319" s="19"/>
      <c r="C319" s="174" t="s">
        <v>437</v>
      </c>
      <c r="D319" s="47"/>
      <c r="E319" s="4"/>
      <c r="F319" s="4"/>
      <c r="G319" s="4">
        <v>0</v>
      </c>
      <c r="H319" s="4"/>
      <c r="I319" s="4"/>
      <c r="J319" s="4"/>
      <c r="K319" s="4"/>
      <c r="L319" s="4">
        <v>0</v>
      </c>
      <c r="M319" s="4"/>
      <c r="N319" s="4"/>
      <c r="O319" s="4"/>
      <c r="P319" s="4"/>
      <c r="Q319" s="4">
        <v>0</v>
      </c>
      <c r="R319" s="4"/>
      <c r="S319" s="4"/>
      <c r="T319" s="4"/>
      <c r="U319" s="4"/>
      <c r="V319" s="4">
        <v>0</v>
      </c>
      <c r="W319" s="4"/>
      <c r="X319" s="4">
        <v>0</v>
      </c>
      <c r="Y319" s="4"/>
      <c r="Z319" s="141"/>
    </row>
    <row r="320" spans="1:26" x14ac:dyDescent="0.25">
      <c r="A320" s="19"/>
      <c r="C320" s="3"/>
      <c r="D320" s="4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141"/>
    </row>
    <row r="321" spans="1:26" x14ac:dyDescent="0.25">
      <c r="A321" s="19"/>
      <c r="B321" s="172" t="s">
        <v>338</v>
      </c>
      <c r="C321" s="3"/>
      <c r="D321" s="4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141"/>
    </row>
    <row r="322" spans="1:26" x14ac:dyDescent="0.25">
      <c r="A322" s="19"/>
      <c r="C322" s="3"/>
      <c r="D322" s="4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141"/>
    </row>
    <row r="323" spans="1:26" ht="19.899999999999999" customHeight="1" x14ac:dyDescent="0.25">
      <c r="A323" s="19"/>
      <c r="C323" s="176" t="s">
        <v>469</v>
      </c>
      <c r="D323" s="57"/>
      <c r="E323" s="173">
        <v>0</v>
      </c>
      <c r="F323" s="173">
        <v>0</v>
      </c>
      <c r="G323" s="173">
        <v>0</v>
      </c>
      <c r="H323" s="173">
        <v>0</v>
      </c>
      <c r="I323" s="173">
        <v>0</v>
      </c>
      <c r="J323" s="173">
        <v>0</v>
      </c>
      <c r="K323" s="173">
        <v>0</v>
      </c>
      <c r="L323" s="173">
        <v>0</v>
      </c>
      <c r="M323" s="173">
        <v>0</v>
      </c>
      <c r="N323" s="173">
        <v>0</v>
      </c>
      <c r="O323" s="173">
        <v>0</v>
      </c>
      <c r="P323" s="173">
        <v>0</v>
      </c>
      <c r="Q323" s="173">
        <v>0</v>
      </c>
      <c r="R323" s="173">
        <v>0</v>
      </c>
      <c r="S323" s="173">
        <v>0</v>
      </c>
      <c r="T323" s="173">
        <v>0</v>
      </c>
      <c r="U323" s="173">
        <v>0</v>
      </c>
      <c r="V323" s="173">
        <v>0</v>
      </c>
      <c r="W323" s="173">
        <v>0</v>
      </c>
      <c r="X323" s="173">
        <v>0</v>
      </c>
      <c r="Y323" s="173"/>
      <c r="Z323" s="173"/>
    </row>
    <row r="324" spans="1:26" x14ac:dyDescent="0.25">
      <c r="A324" s="19"/>
      <c r="C324" s="174" t="s">
        <v>434</v>
      </c>
      <c r="D324" s="47"/>
      <c r="E324" s="4">
        <v>0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/>
      <c r="X324" s="4">
        <v>0</v>
      </c>
      <c r="Y324" s="4"/>
      <c r="Z324" s="4"/>
    </row>
    <row r="325" spans="1:26" x14ac:dyDescent="0.25">
      <c r="A325" s="19"/>
      <c r="C325" s="174" t="s">
        <v>435</v>
      </c>
      <c r="D325" s="47"/>
      <c r="E325" s="4"/>
      <c r="F325" s="4"/>
      <c r="G325" s="4">
        <v>0</v>
      </c>
      <c r="H325" s="4"/>
      <c r="I325" s="4"/>
      <c r="J325" s="4"/>
      <c r="K325" s="4"/>
      <c r="L325" s="4">
        <v>0</v>
      </c>
      <c r="M325" s="4"/>
      <c r="N325" s="4"/>
      <c r="O325" s="4"/>
      <c r="P325" s="4"/>
      <c r="Q325" s="4">
        <v>0</v>
      </c>
      <c r="R325" s="4"/>
      <c r="S325" s="4"/>
      <c r="T325" s="4"/>
      <c r="U325" s="4"/>
      <c r="V325" s="4">
        <v>0</v>
      </c>
      <c r="W325" s="4"/>
      <c r="X325" s="4">
        <v>0</v>
      </c>
      <c r="Y325" s="4"/>
      <c r="Z325" s="141"/>
    </row>
    <row r="326" spans="1:26" x14ac:dyDescent="0.25">
      <c r="A326" s="19"/>
      <c r="C326" s="174" t="s">
        <v>436</v>
      </c>
      <c r="D326" s="47"/>
      <c r="E326" s="4"/>
      <c r="F326" s="4"/>
      <c r="G326" s="4">
        <v>0</v>
      </c>
      <c r="H326" s="4"/>
      <c r="I326" s="4"/>
      <c r="J326" s="4"/>
      <c r="K326" s="4"/>
      <c r="L326" s="4">
        <v>0</v>
      </c>
      <c r="M326" s="4"/>
      <c r="N326" s="4"/>
      <c r="O326" s="4"/>
      <c r="P326" s="4"/>
      <c r="Q326" s="4">
        <v>0</v>
      </c>
      <c r="R326" s="4"/>
      <c r="S326" s="4"/>
      <c r="T326" s="4"/>
      <c r="U326" s="4"/>
      <c r="V326" s="4">
        <v>0</v>
      </c>
      <c r="W326" s="4"/>
      <c r="X326" s="4">
        <v>0</v>
      </c>
      <c r="Y326" s="4"/>
      <c r="Z326" s="141"/>
    </row>
    <row r="327" spans="1:26" x14ac:dyDescent="0.25">
      <c r="A327" s="19"/>
      <c r="C327" s="174" t="s">
        <v>437</v>
      </c>
      <c r="D327" s="47"/>
      <c r="E327" s="4"/>
      <c r="F327" s="4"/>
      <c r="G327" s="4">
        <v>0</v>
      </c>
      <c r="H327" s="4"/>
      <c r="I327" s="4"/>
      <c r="J327" s="4"/>
      <c r="K327" s="4"/>
      <c r="L327" s="4">
        <v>0</v>
      </c>
      <c r="M327" s="4"/>
      <c r="N327" s="4"/>
      <c r="O327" s="4"/>
      <c r="P327" s="4"/>
      <c r="Q327" s="4">
        <v>0</v>
      </c>
      <c r="R327" s="4"/>
      <c r="S327" s="4"/>
      <c r="T327" s="4"/>
      <c r="U327" s="4"/>
      <c r="V327" s="4">
        <v>0</v>
      </c>
      <c r="W327" s="4"/>
      <c r="X327" s="4">
        <v>0</v>
      </c>
      <c r="Y327" s="4"/>
      <c r="Z327" s="141"/>
    </row>
    <row r="328" spans="1:26" x14ac:dyDescent="0.25">
      <c r="A328" s="19"/>
      <c r="C328" s="3"/>
      <c r="D328" s="4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141"/>
    </row>
    <row r="329" spans="1:26" x14ac:dyDescent="0.25">
      <c r="A329" s="19"/>
      <c r="B329" s="172" t="s">
        <v>339</v>
      </c>
      <c r="C329" s="3"/>
      <c r="D329" s="47"/>
      <c r="E329" s="173">
        <v>0</v>
      </c>
      <c r="F329" s="173">
        <v>0</v>
      </c>
      <c r="G329" s="173">
        <v>0</v>
      </c>
      <c r="H329" s="173">
        <v>0</v>
      </c>
      <c r="I329" s="173">
        <v>0</v>
      </c>
      <c r="J329" s="173">
        <v>0</v>
      </c>
      <c r="K329" s="173">
        <v>0</v>
      </c>
      <c r="L329" s="173">
        <v>0</v>
      </c>
      <c r="M329" s="173">
        <v>0</v>
      </c>
      <c r="N329" s="173">
        <v>0</v>
      </c>
      <c r="O329" s="173">
        <v>0</v>
      </c>
      <c r="P329" s="173">
        <v>0</v>
      </c>
      <c r="Q329" s="173">
        <v>0</v>
      </c>
      <c r="R329" s="173">
        <v>0</v>
      </c>
      <c r="S329" s="173">
        <v>0</v>
      </c>
      <c r="T329" s="173">
        <v>0</v>
      </c>
      <c r="U329" s="173">
        <v>0</v>
      </c>
      <c r="V329" s="173">
        <v>0</v>
      </c>
      <c r="W329" s="173">
        <v>0</v>
      </c>
      <c r="X329" s="173">
        <v>0</v>
      </c>
      <c r="Y329" s="173"/>
      <c r="Z329" s="173"/>
    </row>
    <row r="330" spans="1:26" x14ac:dyDescent="0.25">
      <c r="A330" s="19"/>
      <c r="C330" s="174" t="s">
        <v>434</v>
      </c>
      <c r="D330" s="47"/>
      <c r="E330" s="4">
        <v>0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/>
      <c r="X330" s="4">
        <v>0</v>
      </c>
      <c r="Y330" s="4"/>
      <c r="Z330" s="4"/>
    </row>
    <row r="331" spans="1:26" x14ac:dyDescent="0.25">
      <c r="A331" s="19"/>
      <c r="C331" s="174" t="s">
        <v>435</v>
      </c>
      <c r="D331" s="47"/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/>
      <c r="X331" s="4">
        <v>0</v>
      </c>
      <c r="Y331" s="4"/>
      <c r="Z331" s="4"/>
    </row>
    <row r="332" spans="1:26" x14ac:dyDescent="0.25">
      <c r="A332" s="19"/>
      <c r="C332" s="174" t="s">
        <v>436</v>
      </c>
      <c r="D332" s="47"/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/>
      <c r="X332" s="4">
        <v>0</v>
      </c>
      <c r="Y332" s="4">
        <v>0</v>
      </c>
      <c r="Z332" s="4">
        <v>0</v>
      </c>
    </row>
    <row r="333" spans="1:26" x14ac:dyDescent="0.25">
      <c r="A333" s="19"/>
      <c r="C333" s="174" t="s">
        <v>437</v>
      </c>
      <c r="D333" s="47"/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/>
      <c r="X333" s="4">
        <v>0</v>
      </c>
      <c r="Y333" s="4">
        <v>0</v>
      </c>
      <c r="Z333" s="4">
        <v>0</v>
      </c>
    </row>
    <row r="334" spans="1:26" x14ac:dyDescent="0.25">
      <c r="A334" s="19"/>
      <c r="C334" s="3"/>
      <c r="D334" s="4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141"/>
    </row>
    <row r="335" spans="1:26" hidden="1" x14ac:dyDescent="0.25">
      <c r="A335" s="19"/>
      <c r="C335" s="185" t="s">
        <v>525</v>
      </c>
      <c r="D335" s="57"/>
      <c r="E335" s="173">
        <v>0</v>
      </c>
      <c r="F335" s="173">
        <v>0</v>
      </c>
      <c r="G335" s="173">
        <v>0</v>
      </c>
      <c r="H335" s="173">
        <v>0</v>
      </c>
      <c r="I335" s="173">
        <v>0</v>
      </c>
      <c r="J335" s="173">
        <v>0</v>
      </c>
      <c r="K335" s="173">
        <v>0</v>
      </c>
      <c r="L335" s="173">
        <v>0</v>
      </c>
      <c r="M335" s="173">
        <v>0</v>
      </c>
      <c r="N335" s="173">
        <v>0</v>
      </c>
      <c r="O335" s="173">
        <v>0</v>
      </c>
      <c r="P335" s="173">
        <v>0</v>
      </c>
      <c r="Q335" s="173">
        <v>0</v>
      </c>
      <c r="R335" s="173">
        <v>0</v>
      </c>
      <c r="S335" s="173">
        <v>0</v>
      </c>
      <c r="T335" s="173">
        <v>0</v>
      </c>
      <c r="U335" s="173">
        <v>0</v>
      </c>
      <c r="V335" s="173">
        <v>0</v>
      </c>
      <c r="W335" s="173">
        <v>0</v>
      </c>
      <c r="X335" s="173">
        <v>0</v>
      </c>
      <c r="Y335" s="173" t="e">
        <v>#REF!</v>
      </c>
      <c r="Z335" s="173" t="e">
        <v>#REF!</v>
      </c>
    </row>
    <row r="336" spans="1:26" hidden="1" x14ac:dyDescent="0.25">
      <c r="A336" s="19"/>
      <c r="C336" s="174" t="s">
        <v>434</v>
      </c>
      <c r="D336" s="47"/>
      <c r="E336" s="4"/>
      <c r="F336" s="4"/>
      <c r="G336" s="4">
        <v>0</v>
      </c>
      <c r="H336" s="4"/>
      <c r="I336" s="4"/>
      <c r="J336" s="4"/>
      <c r="K336" s="4"/>
      <c r="L336" s="4">
        <v>0</v>
      </c>
      <c r="M336" s="4"/>
      <c r="N336" s="4"/>
      <c r="O336" s="4"/>
      <c r="P336" s="4"/>
      <c r="Q336" s="4">
        <v>0</v>
      </c>
      <c r="R336" s="4"/>
      <c r="S336" s="4"/>
      <c r="T336" s="4"/>
      <c r="U336" s="4"/>
      <c r="V336" s="4">
        <v>0</v>
      </c>
      <c r="W336" s="4"/>
      <c r="X336" s="4">
        <v>0</v>
      </c>
      <c r="Y336" s="4"/>
      <c r="Z336" s="141"/>
    </row>
    <row r="337" spans="1:26" hidden="1" x14ac:dyDescent="0.25">
      <c r="A337" s="19"/>
      <c r="C337" s="174" t="s">
        <v>435</v>
      </c>
      <c r="D337" s="47"/>
      <c r="E337" s="4"/>
      <c r="F337" s="4"/>
      <c r="G337" s="4">
        <v>0</v>
      </c>
      <c r="H337" s="4"/>
      <c r="I337" s="4"/>
      <c r="J337" s="4"/>
      <c r="K337" s="4"/>
      <c r="L337" s="4">
        <v>0</v>
      </c>
      <c r="M337" s="4"/>
      <c r="N337" s="4"/>
      <c r="O337" s="4"/>
      <c r="P337" s="4"/>
      <c r="Q337" s="4">
        <v>0</v>
      </c>
      <c r="R337" s="4"/>
      <c r="S337" s="4"/>
      <c r="T337" s="4"/>
      <c r="U337" s="4"/>
      <c r="V337" s="4">
        <v>0</v>
      </c>
      <c r="W337" s="4"/>
      <c r="X337" s="4">
        <v>0</v>
      </c>
      <c r="Y337" s="4" t="e">
        <v>#REF!</v>
      </c>
      <c r="Z337" s="4" t="e">
        <v>#REF!</v>
      </c>
    </row>
    <row r="338" spans="1:26" hidden="1" x14ac:dyDescent="0.25">
      <c r="A338" s="19"/>
      <c r="C338" s="174" t="s">
        <v>436</v>
      </c>
      <c r="D338" s="47"/>
      <c r="E338" s="4"/>
      <c r="F338" s="4"/>
      <c r="G338" s="4">
        <v>0</v>
      </c>
      <c r="H338" s="4"/>
      <c r="I338" s="4"/>
      <c r="J338" s="4"/>
      <c r="K338" s="4"/>
      <c r="L338" s="4">
        <v>0</v>
      </c>
      <c r="M338" s="4"/>
      <c r="N338" s="4"/>
      <c r="O338" s="4"/>
      <c r="P338" s="4"/>
      <c r="Q338" s="4">
        <v>0</v>
      </c>
      <c r="R338" s="4"/>
      <c r="S338" s="4"/>
      <c r="T338" s="4"/>
      <c r="U338" s="4"/>
      <c r="V338" s="4">
        <v>0</v>
      </c>
      <c r="W338" s="4"/>
      <c r="X338" s="4">
        <v>0</v>
      </c>
      <c r="Y338" s="4"/>
      <c r="Z338" s="141"/>
    </row>
    <row r="339" spans="1:26" hidden="1" x14ac:dyDescent="0.25">
      <c r="A339" s="19"/>
      <c r="C339" s="174" t="s">
        <v>437</v>
      </c>
      <c r="D339" s="47"/>
      <c r="E339" s="4"/>
      <c r="F339" s="4"/>
      <c r="G339" s="4">
        <v>0</v>
      </c>
      <c r="H339" s="4"/>
      <c r="I339" s="4"/>
      <c r="J339" s="4"/>
      <c r="K339" s="4"/>
      <c r="L339" s="4">
        <v>0</v>
      </c>
      <c r="M339" s="4"/>
      <c r="N339" s="4"/>
      <c r="O339" s="4"/>
      <c r="P339" s="4"/>
      <c r="Q339" s="4">
        <v>0</v>
      </c>
      <c r="R339" s="4"/>
      <c r="S339" s="4"/>
      <c r="T339" s="4"/>
      <c r="U339" s="4"/>
      <c r="V339" s="4">
        <v>0</v>
      </c>
      <c r="W339" s="4"/>
      <c r="X339" s="4">
        <v>0</v>
      </c>
      <c r="Y339" s="4"/>
      <c r="Z339" s="141"/>
    </row>
    <row r="340" spans="1:26" hidden="1" x14ac:dyDescent="0.25">
      <c r="A340" s="19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141"/>
    </row>
    <row r="341" spans="1:26" hidden="1" x14ac:dyDescent="0.25">
      <c r="A341" s="19"/>
      <c r="C341" s="185" t="s">
        <v>525</v>
      </c>
      <c r="D341" s="57"/>
      <c r="E341" s="173">
        <v>0</v>
      </c>
      <c r="F341" s="173">
        <v>0</v>
      </c>
      <c r="G341" s="173">
        <v>0</v>
      </c>
      <c r="H341" s="173">
        <v>0</v>
      </c>
      <c r="I341" s="173">
        <v>0</v>
      </c>
      <c r="J341" s="173">
        <v>0</v>
      </c>
      <c r="K341" s="173">
        <v>0</v>
      </c>
      <c r="L341" s="173">
        <v>0</v>
      </c>
      <c r="M341" s="173">
        <v>0</v>
      </c>
      <c r="N341" s="173">
        <v>0</v>
      </c>
      <c r="O341" s="173">
        <v>0</v>
      </c>
      <c r="P341" s="173">
        <v>0</v>
      </c>
      <c r="Q341" s="173">
        <v>0</v>
      </c>
      <c r="R341" s="173">
        <v>0</v>
      </c>
      <c r="S341" s="173">
        <v>0</v>
      </c>
      <c r="T341" s="173">
        <v>0</v>
      </c>
      <c r="U341" s="173">
        <v>0</v>
      </c>
      <c r="V341" s="173">
        <v>0</v>
      </c>
      <c r="W341" s="173">
        <v>0</v>
      </c>
      <c r="X341" s="173">
        <v>0</v>
      </c>
      <c r="Y341" s="173" t="e">
        <v>#REF!</v>
      </c>
      <c r="Z341" s="173" t="e">
        <v>#REF!</v>
      </c>
    </row>
    <row r="342" spans="1:26" hidden="1" x14ac:dyDescent="0.25">
      <c r="A342" s="19"/>
      <c r="C342" s="174" t="s">
        <v>434</v>
      </c>
      <c r="D342" s="47"/>
      <c r="E342" s="4"/>
      <c r="F342" s="4"/>
      <c r="G342" s="4">
        <v>0</v>
      </c>
      <c r="H342" s="4"/>
      <c r="I342" s="4"/>
      <c r="J342" s="4"/>
      <c r="K342" s="4"/>
      <c r="L342" s="4">
        <v>0</v>
      </c>
      <c r="M342" s="4"/>
      <c r="N342" s="4"/>
      <c r="O342" s="4"/>
      <c r="P342" s="4"/>
      <c r="Q342" s="4">
        <v>0</v>
      </c>
      <c r="R342" s="4"/>
      <c r="S342" s="4"/>
      <c r="T342" s="4"/>
      <c r="U342" s="4"/>
      <c r="V342" s="4">
        <v>0</v>
      </c>
      <c r="W342" s="4"/>
      <c r="X342" s="4">
        <v>0</v>
      </c>
      <c r="Y342" s="4"/>
      <c r="Z342" s="141"/>
    </row>
    <row r="343" spans="1:26" hidden="1" x14ac:dyDescent="0.25">
      <c r="A343" s="19"/>
      <c r="C343" s="174" t="s">
        <v>435</v>
      </c>
      <c r="D343" s="47"/>
      <c r="E343" s="4"/>
      <c r="F343" s="4"/>
      <c r="G343" s="4">
        <v>0</v>
      </c>
      <c r="H343" s="4"/>
      <c r="I343" s="4"/>
      <c r="J343" s="4"/>
      <c r="K343" s="4"/>
      <c r="L343" s="4">
        <v>0</v>
      </c>
      <c r="M343" s="4"/>
      <c r="N343" s="4"/>
      <c r="O343" s="4"/>
      <c r="P343" s="4"/>
      <c r="Q343" s="4">
        <v>0</v>
      </c>
      <c r="R343" s="4"/>
      <c r="S343" s="4"/>
      <c r="T343" s="4"/>
      <c r="U343" s="4"/>
      <c r="V343" s="4">
        <v>0</v>
      </c>
      <c r="W343" s="4"/>
      <c r="X343" s="4">
        <v>0</v>
      </c>
      <c r="Y343" s="4" t="e">
        <v>#REF!</v>
      </c>
      <c r="Z343" s="4" t="e">
        <v>#REF!</v>
      </c>
    </row>
    <row r="344" spans="1:26" hidden="1" x14ac:dyDescent="0.25">
      <c r="A344" s="19"/>
      <c r="C344" s="174" t="s">
        <v>436</v>
      </c>
      <c r="D344" s="47"/>
      <c r="E344" s="4"/>
      <c r="F344" s="4"/>
      <c r="G344" s="4">
        <v>0</v>
      </c>
      <c r="H344" s="4"/>
      <c r="I344" s="4"/>
      <c r="J344" s="4"/>
      <c r="K344" s="4"/>
      <c r="L344" s="4">
        <v>0</v>
      </c>
      <c r="M344" s="4"/>
      <c r="N344" s="4"/>
      <c r="O344" s="4"/>
      <c r="P344" s="4"/>
      <c r="Q344" s="4">
        <v>0</v>
      </c>
      <c r="R344" s="4"/>
      <c r="S344" s="4"/>
      <c r="T344" s="4"/>
      <c r="U344" s="4"/>
      <c r="V344" s="4">
        <v>0</v>
      </c>
      <c r="W344" s="4"/>
      <c r="X344" s="4">
        <v>0</v>
      </c>
      <c r="Y344" s="4"/>
      <c r="Z344" s="141"/>
    </row>
    <row r="345" spans="1:26" hidden="1" x14ac:dyDescent="0.25">
      <c r="A345" s="19"/>
      <c r="C345" s="174" t="s">
        <v>437</v>
      </c>
      <c r="D345" s="47"/>
      <c r="E345" s="4"/>
      <c r="F345" s="4"/>
      <c r="G345" s="4">
        <v>0</v>
      </c>
      <c r="H345" s="4"/>
      <c r="I345" s="4"/>
      <c r="J345" s="4"/>
      <c r="K345" s="4"/>
      <c r="L345" s="4">
        <v>0</v>
      </c>
      <c r="M345" s="4"/>
      <c r="N345" s="4"/>
      <c r="O345" s="4"/>
      <c r="P345" s="4"/>
      <c r="Q345" s="4">
        <v>0</v>
      </c>
      <c r="R345" s="4"/>
      <c r="S345" s="4"/>
      <c r="T345" s="4"/>
      <c r="U345" s="4"/>
      <c r="V345" s="4">
        <v>0</v>
      </c>
      <c r="W345" s="4"/>
      <c r="X345" s="4">
        <v>0</v>
      </c>
      <c r="Y345" s="4"/>
      <c r="Z345" s="141"/>
    </row>
    <row r="346" spans="1:26" hidden="1" x14ac:dyDescent="0.25">
      <c r="A346" s="19"/>
      <c r="C346" s="3"/>
      <c r="D346" s="4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141"/>
    </row>
    <row r="347" spans="1:26" hidden="1" x14ac:dyDescent="0.25">
      <c r="A347" s="19"/>
      <c r="C347" s="185" t="s">
        <v>525</v>
      </c>
      <c r="D347" s="57"/>
      <c r="E347" s="173">
        <v>0</v>
      </c>
      <c r="F347" s="173">
        <v>0</v>
      </c>
      <c r="G347" s="173">
        <v>0</v>
      </c>
      <c r="H347" s="173">
        <v>0</v>
      </c>
      <c r="I347" s="173">
        <v>0</v>
      </c>
      <c r="J347" s="173">
        <v>0</v>
      </c>
      <c r="K347" s="173">
        <v>0</v>
      </c>
      <c r="L347" s="173">
        <v>0</v>
      </c>
      <c r="M347" s="173">
        <v>0</v>
      </c>
      <c r="N347" s="173">
        <v>0</v>
      </c>
      <c r="O347" s="173">
        <v>0</v>
      </c>
      <c r="P347" s="173">
        <v>0</v>
      </c>
      <c r="Q347" s="173">
        <v>0</v>
      </c>
      <c r="R347" s="173">
        <v>0</v>
      </c>
      <c r="S347" s="173">
        <v>0</v>
      </c>
      <c r="T347" s="173">
        <v>0</v>
      </c>
      <c r="U347" s="173">
        <v>0</v>
      </c>
      <c r="V347" s="173">
        <v>0</v>
      </c>
      <c r="W347" s="173">
        <v>0</v>
      </c>
      <c r="X347" s="173">
        <v>0</v>
      </c>
      <c r="Y347" s="173" t="e">
        <v>#REF!</v>
      </c>
      <c r="Z347" s="173" t="e">
        <v>#REF!</v>
      </c>
    </row>
    <row r="348" spans="1:26" hidden="1" x14ac:dyDescent="0.25">
      <c r="A348" s="19"/>
      <c r="C348" s="174" t="s">
        <v>434</v>
      </c>
      <c r="D348" s="47"/>
      <c r="E348" s="4"/>
      <c r="F348" s="4"/>
      <c r="G348" s="4">
        <v>0</v>
      </c>
      <c r="H348" s="4"/>
      <c r="I348" s="4"/>
      <c r="J348" s="4"/>
      <c r="K348" s="4"/>
      <c r="L348" s="4">
        <v>0</v>
      </c>
      <c r="M348" s="4"/>
      <c r="N348" s="4"/>
      <c r="O348" s="4"/>
      <c r="P348" s="4"/>
      <c r="Q348" s="4">
        <v>0</v>
      </c>
      <c r="R348" s="4"/>
      <c r="S348" s="4"/>
      <c r="T348" s="4"/>
      <c r="U348" s="4"/>
      <c r="V348" s="4">
        <v>0</v>
      </c>
      <c r="W348" s="4"/>
      <c r="X348" s="4">
        <v>0</v>
      </c>
      <c r="Y348" s="4"/>
      <c r="Z348" s="141"/>
    </row>
    <row r="349" spans="1:26" hidden="1" x14ac:dyDescent="0.25">
      <c r="A349" s="19"/>
      <c r="C349" s="174" t="s">
        <v>435</v>
      </c>
      <c r="D349" s="47"/>
      <c r="E349" s="4"/>
      <c r="F349" s="4"/>
      <c r="G349" s="4">
        <v>0</v>
      </c>
      <c r="H349" s="4"/>
      <c r="I349" s="4"/>
      <c r="J349" s="4"/>
      <c r="K349" s="4"/>
      <c r="L349" s="4">
        <v>0</v>
      </c>
      <c r="M349" s="4"/>
      <c r="N349" s="4"/>
      <c r="O349" s="4"/>
      <c r="P349" s="4"/>
      <c r="Q349" s="4">
        <v>0</v>
      </c>
      <c r="R349" s="4"/>
      <c r="S349" s="4"/>
      <c r="T349" s="4"/>
      <c r="U349" s="4"/>
      <c r="V349" s="4">
        <v>0</v>
      </c>
      <c r="W349" s="4"/>
      <c r="X349" s="4">
        <v>0</v>
      </c>
      <c r="Y349" s="4" t="e">
        <v>#REF!</v>
      </c>
      <c r="Z349" s="4" t="e">
        <v>#REF!</v>
      </c>
    </row>
    <row r="350" spans="1:26" hidden="1" x14ac:dyDescent="0.25">
      <c r="A350" s="19"/>
      <c r="C350" s="174" t="s">
        <v>436</v>
      </c>
      <c r="D350" s="47"/>
      <c r="E350" s="4"/>
      <c r="F350" s="4"/>
      <c r="G350" s="4">
        <v>0</v>
      </c>
      <c r="H350" s="4"/>
      <c r="I350" s="4"/>
      <c r="J350" s="4"/>
      <c r="K350" s="4"/>
      <c r="L350" s="4">
        <v>0</v>
      </c>
      <c r="M350" s="4"/>
      <c r="N350" s="4"/>
      <c r="O350" s="4"/>
      <c r="P350" s="4"/>
      <c r="Q350" s="4">
        <v>0</v>
      </c>
      <c r="R350" s="4"/>
      <c r="S350" s="4"/>
      <c r="T350" s="4"/>
      <c r="U350" s="4"/>
      <c r="V350" s="4">
        <v>0</v>
      </c>
      <c r="W350" s="4"/>
      <c r="X350" s="4">
        <v>0</v>
      </c>
      <c r="Y350" s="4"/>
      <c r="Z350" s="141"/>
    </row>
    <row r="351" spans="1:26" hidden="1" x14ac:dyDescent="0.25">
      <c r="A351" s="19"/>
      <c r="C351" s="174" t="s">
        <v>437</v>
      </c>
      <c r="D351" s="47"/>
      <c r="E351" s="4"/>
      <c r="F351" s="4"/>
      <c r="G351" s="4">
        <v>0</v>
      </c>
      <c r="H351" s="4"/>
      <c r="I351" s="4"/>
      <c r="J351" s="4"/>
      <c r="K351" s="4"/>
      <c r="L351" s="4">
        <v>0</v>
      </c>
      <c r="M351" s="4"/>
      <c r="N351" s="4"/>
      <c r="O351" s="4"/>
      <c r="P351" s="4"/>
      <c r="Q351" s="4">
        <v>0</v>
      </c>
      <c r="R351" s="4"/>
      <c r="S351" s="4"/>
      <c r="T351" s="4"/>
      <c r="U351" s="4"/>
      <c r="V351" s="4">
        <v>0</v>
      </c>
      <c r="W351" s="4"/>
      <c r="X351" s="4">
        <v>0</v>
      </c>
      <c r="Y351" s="4"/>
      <c r="Z351" s="141"/>
    </row>
    <row r="352" spans="1:26" x14ac:dyDescent="0.25">
      <c r="A352" s="19"/>
      <c r="C352" s="3"/>
      <c r="D352" s="4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141"/>
    </row>
    <row r="353" spans="1:26" x14ac:dyDescent="0.25">
      <c r="A353" s="19"/>
      <c r="B353" s="172" t="s">
        <v>340</v>
      </c>
      <c r="C353" s="3"/>
      <c r="D353" s="47"/>
      <c r="E353" s="173">
        <v>0</v>
      </c>
      <c r="F353" s="173">
        <v>0</v>
      </c>
      <c r="G353" s="173">
        <v>0</v>
      </c>
      <c r="H353" s="173">
        <v>0</v>
      </c>
      <c r="I353" s="173">
        <v>0</v>
      </c>
      <c r="J353" s="173">
        <v>0</v>
      </c>
      <c r="K353" s="173">
        <v>1087420</v>
      </c>
      <c r="L353" s="173">
        <v>1087420</v>
      </c>
      <c r="M353" s="173">
        <v>0</v>
      </c>
      <c r="N353" s="173">
        <v>0</v>
      </c>
      <c r="O353" s="173">
        <v>86516</v>
      </c>
      <c r="P353" s="173">
        <v>534619.06000000006</v>
      </c>
      <c r="Q353" s="173">
        <v>621135.06000000006</v>
      </c>
      <c r="R353" s="173">
        <v>0</v>
      </c>
      <c r="S353" s="173">
        <v>0</v>
      </c>
      <c r="T353" s="173">
        <v>0</v>
      </c>
      <c r="U353" s="173">
        <v>0</v>
      </c>
      <c r="V353" s="173">
        <v>0</v>
      </c>
      <c r="W353" s="173">
        <v>0</v>
      </c>
      <c r="X353" s="173">
        <v>466284.93999999994</v>
      </c>
      <c r="Y353" s="173">
        <v>0</v>
      </c>
      <c r="Z353" s="173">
        <v>0</v>
      </c>
    </row>
    <row r="354" spans="1:26" x14ac:dyDescent="0.25">
      <c r="A354" s="19"/>
      <c r="C354" s="174" t="s">
        <v>434</v>
      </c>
      <c r="D354" s="47"/>
      <c r="E354" s="4">
        <v>0</v>
      </c>
      <c r="F354" s="4">
        <v>0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/>
      <c r="X354" s="4">
        <v>0</v>
      </c>
      <c r="Y354" s="4">
        <v>0</v>
      </c>
      <c r="Z354" s="4">
        <v>0</v>
      </c>
    </row>
    <row r="355" spans="1:26" x14ac:dyDescent="0.25">
      <c r="A355" s="19"/>
      <c r="C355" s="174" t="s">
        <v>435</v>
      </c>
      <c r="D355" s="47"/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1087420</v>
      </c>
      <c r="L355" s="4">
        <v>1087420</v>
      </c>
      <c r="M355" s="4">
        <v>0</v>
      </c>
      <c r="N355" s="4">
        <v>0</v>
      </c>
      <c r="O355" s="4">
        <v>86516</v>
      </c>
      <c r="P355" s="4">
        <v>534619.06000000006</v>
      </c>
      <c r="Q355" s="4">
        <v>621135.06000000006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/>
      <c r="X355" s="4">
        <v>466284.93999999994</v>
      </c>
      <c r="Y355" s="4">
        <v>0</v>
      </c>
      <c r="Z355" s="4">
        <v>0</v>
      </c>
    </row>
    <row r="356" spans="1:26" x14ac:dyDescent="0.25">
      <c r="A356" s="19"/>
      <c r="C356" s="174" t="s">
        <v>436</v>
      </c>
      <c r="D356" s="47"/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/>
      <c r="X356" s="4">
        <v>0</v>
      </c>
      <c r="Y356" s="4">
        <v>0</v>
      </c>
      <c r="Z356" s="4">
        <v>0</v>
      </c>
    </row>
    <row r="357" spans="1:26" x14ac:dyDescent="0.25">
      <c r="A357" s="19"/>
      <c r="C357" s="174" t="s">
        <v>437</v>
      </c>
      <c r="D357" s="47"/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/>
      <c r="X357" s="4">
        <v>0</v>
      </c>
      <c r="Y357" s="4">
        <v>0</v>
      </c>
      <c r="Z357" s="4">
        <v>0</v>
      </c>
    </row>
    <row r="358" spans="1:26" x14ac:dyDescent="0.25">
      <c r="A358" s="19"/>
      <c r="C358" s="3"/>
      <c r="D358" s="4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141"/>
    </row>
    <row r="359" spans="1:26" x14ac:dyDescent="0.25">
      <c r="A359" s="19"/>
      <c r="C359" s="185" t="s">
        <v>525</v>
      </c>
      <c r="D359" s="47"/>
      <c r="E359" s="173">
        <v>0</v>
      </c>
      <c r="F359" s="173">
        <v>0</v>
      </c>
      <c r="G359" s="173">
        <v>0</v>
      </c>
      <c r="H359" s="173">
        <v>0</v>
      </c>
      <c r="I359" s="173">
        <v>0</v>
      </c>
      <c r="J359" s="173">
        <v>0</v>
      </c>
      <c r="K359" s="173">
        <v>0</v>
      </c>
      <c r="L359" s="173">
        <v>0</v>
      </c>
      <c r="M359" s="173">
        <v>0</v>
      </c>
      <c r="N359" s="173">
        <v>0</v>
      </c>
      <c r="O359" s="173">
        <v>0</v>
      </c>
      <c r="P359" s="173">
        <v>0</v>
      </c>
      <c r="Q359" s="173">
        <v>0</v>
      </c>
      <c r="R359" s="173">
        <v>0</v>
      </c>
      <c r="S359" s="173">
        <v>0</v>
      </c>
      <c r="T359" s="173">
        <v>0</v>
      </c>
      <c r="U359" s="173">
        <v>0</v>
      </c>
      <c r="V359" s="173">
        <v>0</v>
      </c>
      <c r="W359" s="173">
        <v>0</v>
      </c>
      <c r="X359" s="173">
        <v>0</v>
      </c>
      <c r="Y359" s="173">
        <v>0</v>
      </c>
      <c r="Z359" s="173">
        <v>0</v>
      </c>
    </row>
    <row r="360" spans="1:26" x14ac:dyDescent="0.25">
      <c r="A360" s="19"/>
      <c r="C360" s="174" t="s">
        <v>434</v>
      </c>
      <c r="D360" s="47"/>
      <c r="E360" s="4"/>
      <c r="F360" s="4"/>
      <c r="G360" s="4">
        <v>0</v>
      </c>
      <c r="H360" s="4"/>
      <c r="I360" s="4"/>
      <c r="J360" s="4"/>
      <c r="K360" s="4"/>
      <c r="L360" s="4">
        <v>0</v>
      </c>
      <c r="M360" s="4"/>
      <c r="N360" s="4"/>
      <c r="O360" s="4"/>
      <c r="P360" s="4"/>
      <c r="Q360" s="4">
        <v>0</v>
      </c>
      <c r="R360" s="4"/>
      <c r="S360" s="4"/>
      <c r="T360" s="4"/>
      <c r="U360" s="4"/>
      <c r="V360" s="4">
        <v>0</v>
      </c>
      <c r="W360" s="4"/>
      <c r="X360" s="4">
        <v>0</v>
      </c>
      <c r="Y360" s="4"/>
      <c r="Z360" s="141"/>
    </row>
    <row r="361" spans="1:26" x14ac:dyDescent="0.25">
      <c r="A361" s="19"/>
      <c r="C361" s="174" t="s">
        <v>435</v>
      </c>
      <c r="D361" s="47"/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/>
      <c r="X361" s="4">
        <v>0</v>
      </c>
      <c r="Y361" s="4"/>
      <c r="Z361" s="141"/>
    </row>
    <row r="362" spans="1:26" x14ac:dyDescent="0.25">
      <c r="A362" s="19"/>
      <c r="C362" s="174" t="s">
        <v>436</v>
      </c>
      <c r="D362" s="47"/>
      <c r="E362" s="4"/>
      <c r="F362" s="4"/>
      <c r="G362" s="4">
        <v>0</v>
      </c>
      <c r="H362" s="4"/>
      <c r="I362" s="4"/>
      <c r="J362" s="4"/>
      <c r="K362" s="4"/>
      <c r="L362" s="4">
        <v>0</v>
      </c>
      <c r="M362" s="4"/>
      <c r="N362" s="4"/>
      <c r="O362" s="4"/>
      <c r="P362" s="4"/>
      <c r="Q362" s="4">
        <v>0</v>
      </c>
      <c r="R362" s="4"/>
      <c r="S362" s="4"/>
      <c r="T362" s="4"/>
      <c r="U362" s="4"/>
      <c r="V362" s="4">
        <v>0</v>
      </c>
      <c r="W362" s="4"/>
      <c r="X362" s="4">
        <v>0</v>
      </c>
      <c r="Y362" s="4"/>
      <c r="Z362" s="141"/>
    </row>
    <row r="363" spans="1:26" x14ac:dyDescent="0.25">
      <c r="A363" s="19"/>
      <c r="C363" s="174" t="s">
        <v>437</v>
      </c>
      <c r="D363" s="47"/>
      <c r="E363" s="4"/>
      <c r="F363" s="4"/>
      <c r="G363" s="4">
        <v>0</v>
      </c>
      <c r="H363" s="4"/>
      <c r="I363" s="4"/>
      <c r="J363" s="4"/>
      <c r="K363" s="4"/>
      <c r="L363" s="4">
        <v>0</v>
      </c>
      <c r="M363" s="4"/>
      <c r="N363" s="4"/>
      <c r="O363" s="4"/>
      <c r="P363" s="4"/>
      <c r="Q363" s="4">
        <v>0</v>
      </c>
      <c r="R363" s="4"/>
      <c r="S363" s="4"/>
      <c r="T363" s="4"/>
      <c r="U363" s="4"/>
      <c r="V363" s="4">
        <v>0</v>
      </c>
      <c r="W363" s="4"/>
      <c r="X363" s="4">
        <v>0</v>
      </c>
      <c r="Y363" s="4"/>
      <c r="Z363" s="141"/>
    </row>
    <row r="364" spans="1:26" x14ac:dyDescent="0.25">
      <c r="A364" s="19"/>
      <c r="C364" s="3"/>
      <c r="D364" s="4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141"/>
    </row>
    <row r="365" spans="1:26" x14ac:dyDescent="0.25">
      <c r="A365" s="19"/>
      <c r="C365" s="185" t="s">
        <v>525</v>
      </c>
      <c r="D365" s="57"/>
      <c r="E365" s="173">
        <v>0</v>
      </c>
      <c r="F365" s="173">
        <v>0</v>
      </c>
      <c r="G365" s="173">
        <v>0</v>
      </c>
      <c r="H365" s="173">
        <v>0</v>
      </c>
      <c r="I365" s="173">
        <v>0</v>
      </c>
      <c r="J365" s="173">
        <v>0</v>
      </c>
      <c r="K365" s="173">
        <v>1087420</v>
      </c>
      <c r="L365" s="173">
        <v>1087420</v>
      </c>
      <c r="M365" s="173">
        <v>0</v>
      </c>
      <c r="N365" s="173">
        <v>0</v>
      </c>
      <c r="O365" s="173">
        <v>86516</v>
      </c>
      <c r="P365" s="173">
        <v>534619.06000000006</v>
      </c>
      <c r="Q365" s="173">
        <v>621135.06000000006</v>
      </c>
      <c r="R365" s="173">
        <v>0</v>
      </c>
      <c r="S365" s="173">
        <v>0</v>
      </c>
      <c r="T365" s="173">
        <v>0</v>
      </c>
      <c r="U365" s="173">
        <v>0</v>
      </c>
      <c r="V365" s="173">
        <v>0</v>
      </c>
      <c r="W365" s="173">
        <v>0</v>
      </c>
      <c r="X365" s="173">
        <v>466284.93999999994</v>
      </c>
      <c r="Y365" s="173">
        <v>0</v>
      </c>
      <c r="Z365" s="173">
        <v>0</v>
      </c>
    </row>
    <row r="366" spans="1:26" x14ac:dyDescent="0.25">
      <c r="A366" s="19"/>
      <c r="C366" s="174" t="s">
        <v>434</v>
      </c>
      <c r="D366" s="47"/>
      <c r="E366" s="4"/>
      <c r="F366" s="4"/>
      <c r="G366" s="4">
        <v>0</v>
      </c>
      <c r="H366" s="4"/>
      <c r="I366" s="4"/>
      <c r="J366" s="4"/>
      <c r="K366" s="4"/>
      <c r="L366" s="4">
        <v>0</v>
      </c>
      <c r="M366" s="4"/>
      <c r="N366" s="4"/>
      <c r="O366" s="4"/>
      <c r="P366" s="4"/>
      <c r="Q366" s="4">
        <v>0</v>
      </c>
      <c r="R366" s="4"/>
      <c r="S366" s="4"/>
      <c r="T366" s="4"/>
      <c r="U366" s="4"/>
      <c r="V366" s="4">
        <v>0</v>
      </c>
      <c r="W366" s="4"/>
      <c r="X366" s="4">
        <v>0</v>
      </c>
      <c r="Y366" s="4"/>
      <c r="Z366" s="141"/>
    </row>
    <row r="367" spans="1:26" x14ac:dyDescent="0.25">
      <c r="A367" s="19"/>
      <c r="C367" s="174" t="s">
        <v>435</v>
      </c>
      <c r="D367" s="47"/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1087420</v>
      </c>
      <c r="L367" s="4">
        <v>1087420</v>
      </c>
      <c r="M367" s="4">
        <v>0</v>
      </c>
      <c r="N367" s="4">
        <v>0</v>
      </c>
      <c r="O367" s="4">
        <v>86516</v>
      </c>
      <c r="P367" s="4">
        <v>534619.06000000006</v>
      </c>
      <c r="Q367" s="4">
        <v>621135.06000000006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/>
      <c r="X367" s="4">
        <v>466284.93999999994</v>
      </c>
      <c r="Y367" s="4"/>
      <c r="Z367" s="141"/>
    </row>
    <row r="368" spans="1:26" x14ac:dyDescent="0.25">
      <c r="A368" s="19"/>
      <c r="C368" s="174" t="s">
        <v>436</v>
      </c>
      <c r="D368" s="47"/>
      <c r="E368" s="4"/>
      <c r="F368" s="4"/>
      <c r="G368" s="4">
        <v>0</v>
      </c>
      <c r="H368" s="4"/>
      <c r="I368" s="4"/>
      <c r="J368" s="4"/>
      <c r="K368" s="4"/>
      <c r="L368" s="4">
        <v>0</v>
      </c>
      <c r="M368" s="4"/>
      <c r="N368" s="4"/>
      <c r="O368" s="4"/>
      <c r="P368" s="4"/>
      <c r="Q368" s="4">
        <v>0</v>
      </c>
      <c r="R368" s="4"/>
      <c r="S368" s="4"/>
      <c r="T368" s="4"/>
      <c r="U368" s="4"/>
      <c r="V368" s="4">
        <v>0</v>
      </c>
      <c r="W368" s="4"/>
      <c r="X368" s="4">
        <v>0</v>
      </c>
      <c r="Y368" s="4"/>
      <c r="Z368" s="141"/>
    </row>
    <row r="369" spans="1:26" x14ac:dyDescent="0.25">
      <c r="A369" s="19"/>
      <c r="C369" s="174" t="s">
        <v>437</v>
      </c>
      <c r="D369" s="47"/>
      <c r="E369" s="4"/>
      <c r="F369" s="4"/>
      <c r="G369" s="4">
        <v>0</v>
      </c>
      <c r="H369" s="4"/>
      <c r="I369" s="4"/>
      <c r="J369" s="4"/>
      <c r="K369" s="4"/>
      <c r="L369" s="4">
        <v>0</v>
      </c>
      <c r="M369" s="4"/>
      <c r="N369" s="4"/>
      <c r="O369" s="4"/>
      <c r="P369" s="4"/>
      <c r="Q369" s="4">
        <v>0</v>
      </c>
      <c r="R369" s="4"/>
      <c r="S369" s="4"/>
      <c r="T369" s="4"/>
      <c r="U369" s="4"/>
      <c r="V369" s="4">
        <v>0</v>
      </c>
      <c r="W369" s="4"/>
      <c r="X369" s="4">
        <v>0</v>
      </c>
      <c r="Y369" s="4"/>
      <c r="Z369" s="141"/>
    </row>
    <row r="370" spans="1:26" x14ac:dyDescent="0.25">
      <c r="A370" s="19"/>
      <c r="C370" s="3"/>
      <c r="D370" s="4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141"/>
    </row>
    <row r="371" spans="1:26" x14ac:dyDescent="0.25">
      <c r="A371" s="19"/>
      <c r="C371" s="185" t="s">
        <v>525</v>
      </c>
      <c r="D371" s="57"/>
      <c r="E371" s="173">
        <v>0</v>
      </c>
      <c r="F371" s="173">
        <v>0</v>
      </c>
      <c r="G371" s="173">
        <v>0</v>
      </c>
      <c r="H371" s="173">
        <v>0</v>
      </c>
      <c r="I371" s="173">
        <v>0</v>
      </c>
      <c r="J371" s="173">
        <v>0</v>
      </c>
      <c r="K371" s="173">
        <v>0</v>
      </c>
      <c r="L371" s="173">
        <v>0</v>
      </c>
      <c r="M371" s="173">
        <v>0</v>
      </c>
      <c r="N371" s="173">
        <v>0</v>
      </c>
      <c r="O371" s="173">
        <v>0</v>
      </c>
      <c r="P371" s="173">
        <v>0</v>
      </c>
      <c r="Q371" s="173">
        <v>0</v>
      </c>
      <c r="R371" s="173">
        <v>0</v>
      </c>
      <c r="S371" s="173">
        <v>0</v>
      </c>
      <c r="T371" s="173">
        <v>0</v>
      </c>
      <c r="U371" s="173">
        <v>0</v>
      </c>
      <c r="V371" s="173">
        <v>0</v>
      </c>
      <c r="W371" s="173">
        <v>0</v>
      </c>
      <c r="X371" s="173">
        <v>0</v>
      </c>
      <c r="Y371" s="173">
        <v>0</v>
      </c>
      <c r="Z371" s="173">
        <v>0</v>
      </c>
    </row>
    <row r="372" spans="1:26" x14ac:dyDescent="0.25">
      <c r="A372" s="19"/>
      <c r="C372" s="174" t="s">
        <v>434</v>
      </c>
      <c r="D372" s="47"/>
      <c r="E372" s="4"/>
      <c r="F372" s="4"/>
      <c r="G372" s="4">
        <v>0</v>
      </c>
      <c r="H372" s="4"/>
      <c r="I372" s="4"/>
      <c r="J372" s="4"/>
      <c r="K372" s="4"/>
      <c r="L372" s="4">
        <v>0</v>
      </c>
      <c r="M372" s="4"/>
      <c r="N372" s="4"/>
      <c r="O372" s="4"/>
      <c r="P372" s="4"/>
      <c r="Q372" s="4">
        <v>0</v>
      </c>
      <c r="R372" s="4"/>
      <c r="S372" s="4"/>
      <c r="T372" s="4"/>
      <c r="U372" s="4"/>
      <c r="V372" s="4">
        <v>0</v>
      </c>
      <c r="W372" s="4"/>
      <c r="X372" s="4">
        <v>0</v>
      </c>
      <c r="Y372" s="4"/>
      <c r="Z372" s="141"/>
    </row>
    <row r="373" spans="1:26" x14ac:dyDescent="0.25">
      <c r="A373" s="19"/>
      <c r="C373" s="174" t="s">
        <v>435</v>
      </c>
      <c r="D373" s="47"/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/>
      <c r="X373" s="4">
        <v>0</v>
      </c>
      <c r="Y373" s="4"/>
      <c r="Z373" s="141"/>
    </row>
    <row r="374" spans="1:26" x14ac:dyDescent="0.25">
      <c r="A374" s="19"/>
      <c r="C374" s="174" t="s">
        <v>436</v>
      </c>
      <c r="D374" s="47"/>
      <c r="E374" s="4"/>
      <c r="F374" s="4"/>
      <c r="G374" s="4">
        <v>0</v>
      </c>
      <c r="H374" s="4"/>
      <c r="I374" s="4"/>
      <c r="J374" s="4"/>
      <c r="K374" s="4"/>
      <c r="L374" s="4">
        <v>0</v>
      </c>
      <c r="M374" s="4"/>
      <c r="N374" s="4"/>
      <c r="O374" s="4"/>
      <c r="P374" s="4"/>
      <c r="Q374" s="4">
        <v>0</v>
      </c>
      <c r="R374" s="4"/>
      <c r="S374" s="4"/>
      <c r="T374" s="4"/>
      <c r="U374" s="4"/>
      <c r="V374" s="4">
        <v>0</v>
      </c>
      <c r="W374" s="4"/>
      <c r="X374" s="4">
        <v>0</v>
      </c>
      <c r="Y374" s="4"/>
      <c r="Z374" s="141"/>
    </row>
    <row r="375" spans="1:26" x14ac:dyDescent="0.25">
      <c r="A375" s="19"/>
      <c r="C375" s="174" t="s">
        <v>437</v>
      </c>
      <c r="D375" s="47"/>
      <c r="E375" s="4"/>
      <c r="F375" s="4"/>
      <c r="G375" s="4">
        <v>0</v>
      </c>
      <c r="H375" s="4"/>
      <c r="I375" s="4"/>
      <c r="J375" s="4"/>
      <c r="K375" s="4"/>
      <c r="L375" s="4">
        <v>0</v>
      </c>
      <c r="M375" s="4"/>
      <c r="N375" s="4"/>
      <c r="O375" s="4"/>
      <c r="P375" s="4"/>
      <c r="Q375" s="4">
        <v>0</v>
      </c>
      <c r="R375" s="4"/>
      <c r="S375" s="4"/>
      <c r="T375" s="4"/>
      <c r="U375" s="4"/>
      <c r="V375" s="4">
        <v>0</v>
      </c>
      <c r="W375" s="4"/>
      <c r="X375" s="4">
        <v>0</v>
      </c>
      <c r="Y375" s="4"/>
      <c r="Z375" s="141"/>
    </row>
    <row r="376" spans="1:26" x14ac:dyDescent="0.25">
      <c r="A376" s="19"/>
      <c r="C376" s="3"/>
      <c r="D376" s="4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141"/>
    </row>
    <row r="377" spans="1:26" x14ac:dyDescent="0.25">
      <c r="A377" s="19"/>
      <c r="C377" s="185" t="s">
        <v>525</v>
      </c>
      <c r="D377" s="57"/>
      <c r="E377" s="173">
        <v>0</v>
      </c>
      <c r="F377" s="173">
        <v>0</v>
      </c>
      <c r="G377" s="173">
        <v>0</v>
      </c>
      <c r="H377" s="173">
        <v>0</v>
      </c>
      <c r="I377" s="173">
        <v>0</v>
      </c>
      <c r="J377" s="173">
        <v>0</v>
      </c>
      <c r="K377" s="173">
        <v>0</v>
      </c>
      <c r="L377" s="173">
        <v>0</v>
      </c>
      <c r="M377" s="173">
        <v>0</v>
      </c>
      <c r="N377" s="173">
        <v>0</v>
      </c>
      <c r="O377" s="173">
        <v>0</v>
      </c>
      <c r="P377" s="173">
        <v>0</v>
      </c>
      <c r="Q377" s="173">
        <v>0</v>
      </c>
      <c r="R377" s="173">
        <v>0</v>
      </c>
      <c r="S377" s="173">
        <v>0</v>
      </c>
      <c r="T377" s="173">
        <v>0</v>
      </c>
      <c r="U377" s="173">
        <v>0</v>
      </c>
      <c r="V377" s="173">
        <v>0</v>
      </c>
      <c r="W377" s="173">
        <v>0</v>
      </c>
      <c r="X377" s="173">
        <v>0</v>
      </c>
      <c r="Y377" s="173">
        <v>0</v>
      </c>
      <c r="Z377" s="173">
        <v>0</v>
      </c>
    </row>
    <row r="378" spans="1:26" x14ac:dyDescent="0.25">
      <c r="A378" s="19"/>
      <c r="C378" s="174" t="s">
        <v>434</v>
      </c>
      <c r="D378" s="47"/>
      <c r="E378" s="4"/>
      <c r="F378" s="4"/>
      <c r="G378" s="4">
        <v>0</v>
      </c>
      <c r="H378" s="4"/>
      <c r="I378" s="4"/>
      <c r="J378" s="4"/>
      <c r="K378" s="4"/>
      <c r="L378" s="4">
        <v>0</v>
      </c>
      <c r="M378" s="4"/>
      <c r="N378" s="4"/>
      <c r="O378" s="4"/>
      <c r="P378" s="4"/>
      <c r="Q378" s="4">
        <v>0</v>
      </c>
      <c r="R378" s="4"/>
      <c r="S378" s="4"/>
      <c r="T378" s="4"/>
      <c r="U378" s="4"/>
      <c r="V378" s="4">
        <v>0</v>
      </c>
      <c r="W378" s="4"/>
      <c r="X378" s="4">
        <v>0</v>
      </c>
      <c r="Y378" s="4"/>
      <c r="Z378" s="141"/>
    </row>
    <row r="379" spans="1:26" x14ac:dyDescent="0.25">
      <c r="A379" s="19"/>
      <c r="C379" s="174" t="s">
        <v>435</v>
      </c>
      <c r="D379" s="47"/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/>
      <c r="X379" s="4">
        <v>0</v>
      </c>
      <c r="Y379" s="4"/>
      <c r="Z379" s="141"/>
    </row>
    <row r="380" spans="1:26" x14ac:dyDescent="0.25">
      <c r="A380" s="19"/>
      <c r="C380" s="174" t="s">
        <v>436</v>
      </c>
      <c r="D380" s="47"/>
      <c r="E380" s="4"/>
      <c r="F380" s="4"/>
      <c r="G380" s="4">
        <v>0</v>
      </c>
      <c r="H380" s="4"/>
      <c r="I380" s="4"/>
      <c r="J380" s="4"/>
      <c r="K380" s="4"/>
      <c r="L380" s="4">
        <v>0</v>
      </c>
      <c r="M380" s="4"/>
      <c r="N380" s="4"/>
      <c r="O380" s="4"/>
      <c r="P380" s="4"/>
      <c r="Q380" s="4">
        <v>0</v>
      </c>
      <c r="R380" s="4"/>
      <c r="S380" s="4"/>
      <c r="T380" s="4"/>
      <c r="U380" s="4"/>
      <c r="V380" s="4">
        <v>0</v>
      </c>
      <c r="W380" s="4"/>
      <c r="X380" s="4">
        <v>0</v>
      </c>
      <c r="Y380" s="4"/>
      <c r="Z380" s="141"/>
    </row>
    <row r="381" spans="1:26" x14ac:dyDescent="0.25">
      <c r="A381" s="19"/>
      <c r="C381" s="174" t="s">
        <v>437</v>
      </c>
      <c r="D381" s="47"/>
      <c r="E381" s="4"/>
      <c r="F381" s="4"/>
      <c r="G381" s="4">
        <v>0</v>
      </c>
      <c r="H381" s="4"/>
      <c r="I381" s="4"/>
      <c r="J381" s="4"/>
      <c r="K381" s="4"/>
      <c r="L381" s="4">
        <v>0</v>
      </c>
      <c r="M381" s="4"/>
      <c r="N381" s="4"/>
      <c r="O381" s="4"/>
      <c r="P381" s="4"/>
      <c r="Q381" s="4">
        <v>0</v>
      </c>
      <c r="R381" s="4"/>
      <c r="S381" s="4"/>
      <c r="T381" s="4"/>
      <c r="U381" s="4"/>
      <c r="V381" s="4">
        <v>0</v>
      </c>
      <c r="W381" s="4"/>
      <c r="X381" s="4">
        <v>0</v>
      </c>
      <c r="Y381" s="4"/>
      <c r="Z381" s="141"/>
    </row>
    <row r="382" spans="1:26" x14ac:dyDescent="0.25">
      <c r="A382" s="19"/>
      <c r="C382" s="3"/>
      <c r="D382" s="4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141"/>
    </row>
    <row r="383" spans="1:26" x14ac:dyDescent="0.25">
      <c r="A383" s="19"/>
      <c r="C383" s="185" t="s">
        <v>525</v>
      </c>
      <c r="D383" s="57"/>
      <c r="E383" s="173">
        <v>0</v>
      </c>
      <c r="F383" s="173">
        <v>0</v>
      </c>
      <c r="G383" s="173">
        <v>0</v>
      </c>
      <c r="H383" s="173">
        <v>0</v>
      </c>
      <c r="I383" s="173">
        <v>0</v>
      </c>
      <c r="J383" s="173">
        <v>0</v>
      </c>
      <c r="K383" s="173">
        <v>0</v>
      </c>
      <c r="L383" s="173">
        <v>0</v>
      </c>
      <c r="M383" s="173">
        <v>0</v>
      </c>
      <c r="N383" s="173">
        <v>0</v>
      </c>
      <c r="O383" s="173">
        <v>0</v>
      </c>
      <c r="P383" s="173">
        <v>0</v>
      </c>
      <c r="Q383" s="173">
        <v>0</v>
      </c>
      <c r="R383" s="173">
        <v>0</v>
      </c>
      <c r="S383" s="173">
        <v>0</v>
      </c>
      <c r="T383" s="173">
        <v>0</v>
      </c>
      <c r="U383" s="173">
        <v>0</v>
      </c>
      <c r="V383" s="173">
        <v>0</v>
      </c>
      <c r="W383" s="173">
        <v>0</v>
      </c>
      <c r="X383" s="173">
        <v>0</v>
      </c>
      <c r="Y383" s="173">
        <v>0</v>
      </c>
      <c r="Z383" s="173">
        <v>0</v>
      </c>
    </row>
    <row r="384" spans="1:26" x14ac:dyDescent="0.25">
      <c r="A384" s="19"/>
      <c r="C384" s="174" t="s">
        <v>434</v>
      </c>
      <c r="D384" s="47"/>
      <c r="E384" s="4"/>
      <c r="F384" s="4"/>
      <c r="G384" s="4">
        <v>0</v>
      </c>
      <c r="H384" s="4"/>
      <c r="I384" s="4"/>
      <c r="J384" s="4"/>
      <c r="K384" s="4"/>
      <c r="L384" s="4">
        <v>0</v>
      </c>
      <c r="M384" s="4"/>
      <c r="N384" s="4"/>
      <c r="O384" s="4"/>
      <c r="P384" s="4"/>
      <c r="Q384" s="4">
        <v>0</v>
      </c>
      <c r="R384" s="4"/>
      <c r="S384" s="4"/>
      <c r="T384" s="4"/>
      <c r="U384" s="4"/>
      <c r="V384" s="4">
        <v>0</v>
      </c>
      <c r="W384" s="4">
        <v>0</v>
      </c>
      <c r="X384" s="4">
        <v>0</v>
      </c>
      <c r="Y384" s="4"/>
      <c r="Z384" s="141"/>
    </row>
    <row r="385" spans="1:26" x14ac:dyDescent="0.25">
      <c r="A385" s="19"/>
      <c r="C385" s="174" t="s">
        <v>435</v>
      </c>
      <c r="D385" s="47"/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/>
      <c r="Z385" s="141"/>
    </row>
    <row r="386" spans="1:26" x14ac:dyDescent="0.25">
      <c r="A386" s="19"/>
      <c r="C386" s="174" t="s">
        <v>436</v>
      </c>
      <c r="D386" s="47"/>
      <c r="E386" s="4"/>
      <c r="F386" s="4"/>
      <c r="G386" s="4">
        <v>0</v>
      </c>
      <c r="H386" s="4"/>
      <c r="I386" s="4"/>
      <c r="J386" s="4"/>
      <c r="K386" s="4"/>
      <c r="L386" s="4">
        <v>0</v>
      </c>
      <c r="M386" s="4"/>
      <c r="N386" s="4"/>
      <c r="O386" s="4"/>
      <c r="P386" s="4"/>
      <c r="Q386" s="4">
        <v>0</v>
      </c>
      <c r="R386" s="4"/>
      <c r="S386" s="4"/>
      <c r="T386" s="4"/>
      <c r="U386" s="4"/>
      <c r="V386" s="4">
        <v>0</v>
      </c>
      <c r="W386" s="4">
        <v>0</v>
      </c>
      <c r="X386" s="4">
        <v>0</v>
      </c>
      <c r="Y386" s="4"/>
      <c r="Z386" s="141"/>
    </row>
    <row r="387" spans="1:26" x14ac:dyDescent="0.25">
      <c r="A387" s="19"/>
      <c r="C387" s="174" t="s">
        <v>437</v>
      </c>
      <c r="D387" s="47"/>
      <c r="E387" s="4"/>
      <c r="F387" s="4"/>
      <c r="G387" s="4">
        <v>0</v>
      </c>
      <c r="H387" s="4"/>
      <c r="I387" s="4"/>
      <c r="J387" s="4"/>
      <c r="K387" s="4"/>
      <c r="L387" s="4">
        <v>0</v>
      </c>
      <c r="M387" s="4"/>
      <c r="N387" s="4"/>
      <c r="O387" s="4"/>
      <c r="P387" s="4"/>
      <c r="Q387" s="4">
        <v>0</v>
      </c>
      <c r="R387" s="4"/>
      <c r="S387" s="4"/>
      <c r="T387" s="4"/>
      <c r="U387" s="4"/>
      <c r="V387" s="4">
        <v>0</v>
      </c>
      <c r="W387" s="4">
        <v>0</v>
      </c>
      <c r="X387" s="4">
        <v>0</v>
      </c>
      <c r="Y387" s="4"/>
      <c r="Z387" s="141"/>
    </row>
    <row r="388" spans="1:26" x14ac:dyDescent="0.25">
      <c r="A388" s="19"/>
      <c r="C388" s="3"/>
      <c r="D388" s="4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141"/>
    </row>
    <row r="389" spans="1:26" x14ac:dyDescent="0.25">
      <c r="A389" s="19"/>
      <c r="C389" s="185" t="s">
        <v>525</v>
      </c>
      <c r="D389" s="57"/>
      <c r="E389" s="173">
        <v>0</v>
      </c>
      <c r="F389" s="173">
        <v>0</v>
      </c>
      <c r="G389" s="173">
        <v>0</v>
      </c>
      <c r="H389" s="173">
        <v>0</v>
      </c>
      <c r="I389" s="173">
        <v>0</v>
      </c>
      <c r="J389" s="173">
        <v>0</v>
      </c>
      <c r="K389" s="173">
        <v>0</v>
      </c>
      <c r="L389" s="173">
        <v>0</v>
      </c>
      <c r="M389" s="173">
        <v>0</v>
      </c>
      <c r="N389" s="173">
        <v>0</v>
      </c>
      <c r="O389" s="173">
        <v>0</v>
      </c>
      <c r="P389" s="173">
        <v>0</v>
      </c>
      <c r="Q389" s="173">
        <v>0</v>
      </c>
      <c r="R389" s="173">
        <v>0</v>
      </c>
      <c r="S389" s="173">
        <v>0</v>
      </c>
      <c r="T389" s="173">
        <v>0</v>
      </c>
      <c r="U389" s="173">
        <v>0</v>
      </c>
      <c r="V389" s="173">
        <v>0</v>
      </c>
      <c r="W389" s="173">
        <v>0</v>
      </c>
      <c r="X389" s="173">
        <v>0</v>
      </c>
      <c r="Y389" s="173">
        <v>0</v>
      </c>
      <c r="Z389" s="173">
        <v>0</v>
      </c>
    </row>
    <row r="390" spans="1:26" x14ac:dyDescent="0.25">
      <c r="A390" s="19"/>
      <c r="C390" s="174" t="s">
        <v>434</v>
      </c>
      <c r="D390" s="47"/>
      <c r="E390" s="4"/>
      <c r="F390" s="4"/>
      <c r="G390" s="4">
        <v>0</v>
      </c>
      <c r="H390" s="4"/>
      <c r="I390" s="4"/>
      <c r="J390" s="4"/>
      <c r="K390" s="4"/>
      <c r="L390" s="4">
        <v>0</v>
      </c>
      <c r="M390" s="4"/>
      <c r="N390" s="4"/>
      <c r="O390" s="4"/>
      <c r="P390" s="4"/>
      <c r="Q390" s="4">
        <v>0</v>
      </c>
      <c r="R390" s="4"/>
      <c r="S390" s="4"/>
      <c r="T390" s="4"/>
      <c r="U390" s="4"/>
      <c r="V390" s="4">
        <v>0</v>
      </c>
      <c r="W390" s="4">
        <v>0</v>
      </c>
      <c r="X390" s="4">
        <v>0</v>
      </c>
      <c r="Y390" s="4"/>
      <c r="Z390" s="141"/>
    </row>
    <row r="391" spans="1:26" x14ac:dyDescent="0.25">
      <c r="A391" s="19"/>
      <c r="C391" s="174" t="s">
        <v>435</v>
      </c>
      <c r="D391" s="47"/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/>
      <c r="Z391" s="141"/>
    </row>
    <row r="392" spans="1:26" x14ac:dyDescent="0.25">
      <c r="A392" s="19"/>
      <c r="C392" s="174" t="s">
        <v>436</v>
      </c>
      <c r="D392" s="47"/>
      <c r="E392" s="4"/>
      <c r="F392" s="4"/>
      <c r="G392" s="4">
        <v>0</v>
      </c>
      <c r="H392" s="4"/>
      <c r="I392" s="4"/>
      <c r="J392" s="4"/>
      <c r="K392" s="4"/>
      <c r="L392" s="4">
        <v>0</v>
      </c>
      <c r="M392" s="4"/>
      <c r="N392" s="4"/>
      <c r="O392" s="4"/>
      <c r="P392" s="4"/>
      <c r="Q392" s="4">
        <v>0</v>
      </c>
      <c r="R392" s="4"/>
      <c r="S392" s="4"/>
      <c r="T392" s="4"/>
      <c r="U392" s="4"/>
      <c r="V392" s="4">
        <v>0</v>
      </c>
      <c r="W392" s="4">
        <v>0</v>
      </c>
      <c r="X392" s="4">
        <v>0</v>
      </c>
      <c r="Y392" s="4"/>
      <c r="Z392" s="141"/>
    </row>
    <row r="393" spans="1:26" x14ac:dyDescent="0.25">
      <c r="A393" s="19"/>
      <c r="C393" s="174" t="s">
        <v>437</v>
      </c>
      <c r="D393" s="47"/>
      <c r="E393" s="4"/>
      <c r="F393" s="4"/>
      <c r="G393" s="4">
        <v>0</v>
      </c>
      <c r="H393" s="4"/>
      <c r="I393" s="4"/>
      <c r="J393" s="4"/>
      <c r="K393" s="4"/>
      <c r="L393" s="4">
        <v>0</v>
      </c>
      <c r="M393" s="4"/>
      <c r="N393" s="4"/>
      <c r="O393" s="4"/>
      <c r="P393" s="4"/>
      <c r="Q393" s="4">
        <v>0</v>
      </c>
      <c r="R393" s="4"/>
      <c r="S393" s="4"/>
      <c r="T393" s="4"/>
      <c r="U393" s="4"/>
      <c r="V393" s="4">
        <v>0</v>
      </c>
      <c r="W393" s="4">
        <v>0</v>
      </c>
      <c r="X393" s="4">
        <v>0</v>
      </c>
      <c r="Y393" s="4"/>
      <c r="Z393" s="141"/>
    </row>
    <row r="394" spans="1:26" x14ac:dyDescent="0.25">
      <c r="A394" s="19"/>
      <c r="C394" s="3"/>
      <c r="D394" s="4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41"/>
    </row>
    <row r="395" spans="1:26" x14ac:dyDescent="0.25">
      <c r="A395" s="19"/>
      <c r="C395" s="185" t="s">
        <v>525</v>
      </c>
      <c r="D395" s="57"/>
      <c r="E395" s="173">
        <v>0</v>
      </c>
      <c r="F395" s="173">
        <v>0</v>
      </c>
      <c r="G395" s="173">
        <v>0</v>
      </c>
      <c r="H395" s="173">
        <v>0</v>
      </c>
      <c r="I395" s="173">
        <v>0</v>
      </c>
      <c r="J395" s="173">
        <v>0</v>
      </c>
      <c r="K395" s="173">
        <v>0</v>
      </c>
      <c r="L395" s="173">
        <v>0</v>
      </c>
      <c r="M395" s="173">
        <v>0</v>
      </c>
      <c r="N395" s="173">
        <v>0</v>
      </c>
      <c r="O395" s="173">
        <v>0</v>
      </c>
      <c r="P395" s="173">
        <v>0</v>
      </c>
      <c r="Q395" s="173">
        <v>0</v>
      </c>
      <c r="R395" s="173">
        <v>0</v>
      </c>
      <c r="S395" s="173">
        <v>0</v>
      </c>
      <c r="T395" s="173">
        <v>0</v>
      </c>
      <c r="U395" s="173">
        <v>0</v>
      </c>
      <c r="V395" s="173">
        <v>0</v>
      </c>
      <c r="W395" s="173">
        <v>0</v>
      </c>
      <c r="X395" s="173">
        <v>0</v>
      </c>
      <c r="Y395" s="173">
        <v>0</v>
      </c>
      <c r="Z395" s="173">
        <v>0</v>
      </c>
    </row>
    <row r="396" spans="1:26" x14ac:dyDescent="0.25">
      <c r="A396" s="19"/>
      <c r="C396" s="174" t="s">
        <v>434</v>
      </c>
      <c r="D396" s="47"/>
      <c r="E396" s="4"/>
      <c r="F396" s="4"/>
      <c r="G396" s="4">
        <v>0</v>
      </c>
      <c r="H396" s="4"/>
      <c r="I396" s="4"/>
      <c r="J396" s="4"/>
      <c r="K396" s="4"/>
      <c r="L396" s="4">
        <v>0</v>
      </c>
      <c r="M396" s="4"/>
      <c r="N396" s="4"/>
      <c r="O396" s="4"/>
      <c r="P396" s="4"/>
      <c r="Q396" s="4">
        <v>0</v>
      </c>
      <c r="R396" s="4"/>
      <c r="S396" s="4"/>
      <c r="T396" s="4"/>
      <c r="U396" s="4"/>
      <c r="V396" s="4">
        <v>0</v>
      </c>
      <c r="W396" s="4">
        <v>0</v>
      </c>
      <c r="X396" s="4">
        <v>0</v>
      </c>
      <c r="Y396" s="4"/>
      <c r="Z396" s="141"/>
    </row>
    <row r="397" spans="1:26" x14ac:dyDescent="0.25">
      <c r="A397" s="19"/>
      <c r="C397" s="174" t="s">
        <v>435</v>
      </c>
      <c r="D397" s="47"/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/>
      <c r="Z397" s="141"/>
    </row>
    <row r="398" spans="1:26" x14ac:dyDescent="0.25">
      <c r="A398" s="19"/>
      <c r="C398" s="174" t="s">
        <v>436</v>
      </c>
      <c r="D398" s="47"/>
      <c r="E398" s="4"/>
      <c r="F398" s="4"/>
      <c r="G398" s="4">
        <v>0</v>
      </c>
      <c r="H398" s="4"/>
      <c r="I398" s="4"/>
      <c r="J398" s="4"/>
      <c r="K398" s="4"/>
      <c r="L398" s="4">
        <v>0</v>
      </c>
      <c r="M398" s="4"/>
      <c r="N398" s="4"/>
      <c r="O398" s="4"/>
      <c r="P398" s="4"/>
      <c r="Q398" s="4">
        <v>0</v>
      </c>
      <c r="R398" s="4"/>
      <c r="S398" s="4"/>
      <c r="T398" s="4"/>
      <c r="U398" s="4"/>
      <c r="V398" s="4">
        <v>0</v>
      </c>
      <c r="W398" s="4">
        <v>0</v>
      </c>
      <c r="X398" s="4">
        <v>0</v>
      </c>
      <c r="Y398" s="4"/>
      <c r="Z398" s="141"/>
    </row>
    <row r="399" spans="1:26" x14ac:dyDescent="0.25">
      <c r="A399" s="19"/>
      <c r="C399" s="174" t="s">
        <v>437</v>
      </c>
      <c r="D399" s="47"/>
      <c r="E399" s="4"/>
      <c r="F399" s="4"/>
      <c r="G399" s="4">
        <v>0</v>
      </c>
      <c r="H399" s="4"/>
      <c r="I399" s="4"/>
      <c r="J399" s="4"/>
      <c r="K399" s="4"/>
      <c r="L399" s="4">
        <v>0</v>
      </c>
      <c r="M399" s="4"/>
      <c r="N399" s="4"/>
      <c r="O399" s="4"/>
      <c r="P399" s="4"/>
      <c r="Q399" s="4">
        <v>0</v>
      </c>
      <c r="R399" s="4"/>
      <c r="S399" s="4"/>
      <c r="T399" s="4"/>
      <c r="U399" s="4"/>
      <c r="V399" s="4">
        <v>0</v>
      </c>
      <c r="W399" s="4">
        <v>0</v>
      </c>
      <c r="X399" s="4">
        <v>0</v>
      </c>
      <c r="Y399" s="4"/>
      <c r="Z399" s="141"/>
    </row>
    <row r="400" spans="1:26" x14ac:dyDescent="0.25">
      <c r="A400" s="19"/>
      <c r="C400" s="3"/>
      <c r="D400" s="4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41"/>
    </row>
    <row r="401" spans="1:26" x14ac:dyDescent="0.25">
      <c r="A401" s="19"/>
      <c r="C401" s="185" t="s">
        <v>525</v>
      </c>
      <c r="D401" s="57"/>
      <c r="E401" s="173">
        <v>0</v>
      </c>
      <c r="F401" s="173">
        <v>0</v>
      </c>
      <c r="G401" s="173">
        <v>0</v>
      </c>
      <c r="H401" s="173">
        <v>0</v>
      </c>
      <c r="I401" s="173">
        <v>0</v>
      </c>
      <c r="J401" s="173">
        <v>0</v>
      </c>
      <c r="K401" s="173">
        <v>0</v>
      </c>
      <c r="L401" s="173">
        <v>0</v>
      </c>
      <c r="M401" s="173">
        <v>0</v>
      </c>
      <c r="N401" s="173">
        <v>0</v>
      </c>
      <c r="O401" s="173">
        <v>0</v>
      </c>
      <c r="P401" s="173">
        <v>0</v>
      </c>
      <c r="Q401" s="173">
        <v>0</v>
      </c>
      <c r="R401" s="173">
        <v>0</v>
      </c>
      <c r="S401" s="173">
        <v>0</v>
      </c>
      <c r="T401" s="173">
        <v>0</v>
      </c>
      <c r="U401" s="173">
        <v>0</v>
      </c>
      <c r="V401" s="173">
        <v>0</v>
      </c>
      <c r="W401" s="173">
        <v>0</v>
      </c>
      <c r="X401" s="173">
        <v>0</v>
      </c>
      <c r="Y401" s="173">
        <v>0</v>
      </c>
      <c r="Z401" s="173">
        <v>0</v>
      </c>
    </row>
    <row r="402" spans="1:26" x14ac:dyDescent="0.25">
      <c r="A402" s="19"/>
      <c r="C402" s="174" t="s">
        <v>434</v>
      </c>
      <c r="D402" s="47"/>
      <c r="E402" s="4"/>
      <c r="F402" s="4"/>
      <c r="G402" s="4">
        <v>0</v>
      </c>
      <c r="H402" s="4"/>
      <c r="I402" s="4"/>
      <c r="J402" s="4"/>
      <c r="K402" s="4"/>
      <c r="L402" s="4">
        <v>0</v>
      </c>
      <c r="M402" s="4"/>
      <c r="N402" s="4"/>
      <c r="O402" s="4"/>
      <c r="P402" s="4"/>
      <c r="Q402" s="4">
        <v>0</v>
      </c>
      <c r="R402" s="4"/>
      <c r="S402" s="4"/>
      <c r="T402" s="4"/>
      <c r="U402" s="4"/>
      <c r="V402" s="4">
        <v>0</v>
      </c>
      <c r="W402" s="4">
        <v>0</v>
      </c>
      <c r="X402" s="4">
        <v>0</v>
      </c>
      <c r="Y402" s="4"/>
      <c r="Z402" s="141"/>
    </row>
    <row r="403" spans="1:26" x14ac:dyDescent="0.25">
      <c r="A403" s="19"/>
      <c r="C403" s="174" t="s">
        <v>435</v>
      </c>
      <c r="D403" s="47"/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/>
      <c r="Z403" s="141"/>
    </row>
    <row r="404" spans="1:26" x14ac:dyDescent="0.25">
      <c r="A404" s="19"/>
      <c r="C404" s="174" t="s">
        <v>436</v>
      </c>
      <c r="D404" s="47"/>
      <c r="E404" s="4"/>
      <c r="F404" s="4"/>
      <c r="G404" s="4">
        <v>0</v>
      </c>
      <c r="H404" s="4"/>
      <c r="I404" s="4"/>
      <c r="J404" s="4"/>
      <c r="K404" s="4"/>
      <c r="L404" s="4">
        <v>0</v>
      </c>
      <c r="M404" s="4"/>
      <c r="N404" s="4"/>
      <c r="O404" s="4"/>
      <c r="P404" s="4"/>
      <c r="Q404" s="4">
        <v>0</v>
      </c>
      <c r="R404" s="4"/>
      <c r="S404" s="4"/>
      <c r="T404" s="4"/>
      <c r="U404" s="4"/>
      <c r="V404" s="4">
        <v>0</v>
      </c>
      <c r="W404" s="4">
        <v>0</v>
      </c>
      <c r="X404" s="4">
        <v>0</v>
      </c>
      <c r="Y404" s="4"/>
      <c r="Z404" s="141"/>
    </row>
    <row r="405" spans="1:26" x14ac:dyDescent="0.25">
      <c r="A405" s="19"/>
      <c r="C405" s="174" t="s">
        <v>437</v>
      </c>
      <c r="D405" s="47"/>
      <c r="E405" s="4"/>
      <c r="F405" s="4"/>
      <c r="G405" s="4">
        <v>0</v>
      </c>
      <c r="H405" s="4"/>
      <c r="I405" s="4"/>
      <c r="J405" s="4"/>
      <c r="K405" s="4"/>
      <c r="L405" s="4">
        <v>0</v>
      </c>
      <c r="M405" s="4"/>
      <c r="N405" s="4"/>
      <c r="O405" s="4"/>
      <c r="P405" s="4"/>
      <c r="Q405" s="4">
        <v>0</v>
      </c>
      <c r="R405" s="4"/>
      <c r="S405" s="4"/>
      <c r="T405" s="4"/>
      <c r="U405" s="4"/>
      <c r="V405" s="4">
        <v>0</v>
      </c>
      <c r="W405" s="4">
        <v>0</v>
      </c>
      <c r="X405" s="4">
        <v>0</v>
      </c>
      <c r="Y405" s="4"/>
      <c r="Z405" s="141"/>
    </row>
    <row r="406" spans="1:26" x14ac:dyDescent="0.25">
      <c r="A406" s="19"/>
      <c r="C406" s="48"/>
      <c r="D406" s="4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41"/>
    </row>
    <row r="407" spans="1:26" x14ac:dyDescent="0.25">
      <c r="A407" s="19"/>
      <c r="C407" s="185" t="s">
        <v>525</v>
      </c>
      <c r="D407" s="57"/>
      <c r="E407" s="173">
        <v>0</v>
      </c>
      <c r="F407" s="173">
        <v>0</v>
      </c>
      <c r="G407" s="173">
        <v>0</v>
      </c>
      <c r="H407" s="173">
        <v>0</v>
      </c>
      <c r="I407" s="173">
        <v>0</v>
      </c>
      <c r="J407" s="173">
        <v>0</v>
      </c>
      <c r="K407" s="173">
        <v>0</v>
      </c>
      <c r="L407" s="173">
        <v>0</v>
      </c>
      <c r="M407" s="173">
        <v>0</v>
      </c>
      <c r="N407" s="173">
        <v>0</v>
      </c>
      <c r="O407" s="173">
        <v>0</v>
      </c>
      <c r="P407" s="173">
        <v>0</v>
      </c>
      <c r="Q407" s="173">
        <v>0</v>
      </c>
      <c r="R407" s="173">
        <v>0</v>
      </c>
      <c r="S407" s="173">
        <v>0</v>
      </c>
      <c r="T407" s="173">
        <v>0</v>
      </c>
      <c r="U407" s="173">
        <v>0</v>
      </c>
      <c r="V407" s="173">
        <v>0</v>
      </c>
      <c r="W407" s="173">
        <v>0</v>
      </c>
      <c r="X407" s="173">
        <v>0</v>
      </c>
      <c r="Y407" s="173">
        <v>0</v>
      </c>
      <c r="Z407" s="173">
        <v>0</v>
      </c>
    </row>
    <row r="408" spans="1:26" x14ac:dyDescent="0.25">
      <c r="A408" s="19"/>
      <c r="C408" s="174" t="s">
        <v>434</v>
      </c>
      <c r="D408" s="47"/>
      <c r="E408" s="4"/>
      <c r="F408" s="4"/>
      <c r="G408" s="4">
        <v>0</v>
      </c>
      <c r="H408" s="4"/>
      <c r="I408" s="4"/>
      <c r="J408" s="4"/>
      <c r="K408" s="4"/>
      <c r="L408" s="4">
        <v>0</v>
      </c>
      <c r="M408" s="4"/>
      <c r="N408" s="4"/>
      <c r="O408" s="4"/>
      <c r="P408" s="4"/>
      <c r="Q408" s="4">
        <v>0</v>
      </c>
      <c r="R408" s="4"/>
      <c r="S408" s="4"/>
      <c r="T408" s="4"/>
      <c r="U408" s="4"/>
      <c r="V408" s="4">
        <v>0</v>
      </c>
      <c r="W408" s="4">
        <v>0</v>
      </c>
      <c r="X408" s="4">
        <v>0</v>
      </c>
      <c r="Y408" s="4"/>
      <c r="Z408" s="141"/>
    </row>
    <row r="409" spans="1:26" x14ac:dyDescent="0.25">
      <c r="A409" s="19"/>
      <c r="C409" s="174" t="s">
        <v>435</v>
      </c>
      <c r="D409" s="47"/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/>
      <c r="Z409" s="141"/>
    </row>
    <row r="410" spans="1:26" x14ac:dyDescent="0.25">
      <c r="A410" s="19"/>
      <c r="C410" s="174" t="s">
        <v>436</v>
      </c>
      <c r="D410" s="47"/>
      <c r="E410" s="4"/>
      <c r="F410" s="4"/>
      <c r="G410" s="4">
        <v>0</v>
      </c>
      <c r="H410" s="4"/>
      <c r="I410" s="4"/>
      <c r="J410" s="4"/>
      <c r="K410" s="4"/>
      <c r="L410" s="4">
        <v>0</v>
      </c>
      <c r="M410" s="4"/>
      <c r="N410" s="4"/>
      <c r="O410" s="4"/>
      <c r="P410" s="4"/>
      <c r="Q410" s="4">
        <v>0</v>
      </c>
      <c r="R410" s="4"/>
      <c r="S410" s="4"/>
      <c r="T410" s="4"/>
      <c r="U410" s="4"/>
      <c r="V410" s="4">
        <v>0</v>
      </c>
      <c r="W410" s="4">
        <v>0</v>
      </c>
      <c r="X410" s="4">
        <v>0</v>
      </c>
      <c r="Y410" s="4"/>
      <c r="Z410" s="141"/>
    </row>
    <row r="411" spans="1:26" x14ac:dyDescent="0.25">
      <c r="A411" s="19"/>
      <c r="C411" s="174" t="s">
        <v>437</v>
      </c>
      <c r="D411" s="47"/>
      <c r="E411" s="4"/>
      <c r="F411" s="4"/>
      <c r="G411" s="4">
        <v>0</v>
      </c>
      <c r="H411" s="4"/>
      <c r="I411" s="4"/>
      <c r="J411" s="4"/>
      <c r="K411" s="4"/>
      <c r="L411" s="4">
        <v>0</v>
      </c>
      <c r="M411" s="4"/>
      <c r="N411" s="4"/>
      <c r="O411" s="4"/>
      <c r="P411" s="4"/>
      <c r="Q411" s="4">
        <v>0</v>
      </c>
      <c r="R411" s="4"/>
      <c r="S411" s="4"/>
      <c r="T411" s="4"/>
      <c r="U411" s="4"/>
      <c r="V411" s="4">
        <v>0</v>
      </c>
      <c r="W411" s="4">
        <v>0</v>
      </c>
      <c r="X411" s="4">
        <v>0</v>
      </c>
      <c r="Y411" s="4"/>
      <c r="Z411" s="141"/>
    </row>
    <row r="412" spans="1:26" x14ac:dyDescent="0.25">
      <c r="A412" s="19"/>
      <c r="C412" s="48"/>
      <c r="D412" s="4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41"/>
    </row>
    <row r="413" spans="1:26" x14ac:dyDescent="0.25">
      <c r="A413" s="19"/>
      <c r="C413" s="185" t="s">
        <v>525</v>
      </c>
      <c r="D413" s="57"/>
      <c r="E413" s="173">
        <v>0</v>
      </c>
      <c r="F413" s="173">
        <v>0</v>
      </c>
      <c r="G413" s="173">
        <v>0</v>
      </c>
      <c r="H413" s="173">
        <v>0</v>
      </c>
      <c r="I413" s="173">
        <v>0</v>
      </c>
      <c r="J413" s="173">
        <v>0</v>
      </c>
      <c r="K413" s="173">
        <v>0</v>
      </c>
      <c r="L413" s="173">
        <v>0</v>
      </c>
      <c r="M413" s="173">
        <v>0</v>
      </c>
      <c r="N413" s="173">
        <v>0</v>
      </c>
      <c r="O413" s="173">
        <v>0</v>
      </c>
      <c r="P413" s="173">
        <v>0</v>
      </c>
      <c r="Q413" s="173">
        <v>0</v>
      </c>
      <c r="R413" s="173">
        <v>0</v>
      </c>
      <c r="S413" s="173">
        <v>0</v>
      </c>
      <c r="T413" s="173">
        <v>0</v>
      </c>
      <c r="U413" s="173">
        <v>0</v>
      </c>
      <c r="V413" s="173">
        <v>0</v>
      </c>
      <c r="W413" s="173">
        <v>0</v>
      </c>
      <c r="X413" s="173">
        <v>0</v>
      </c>
      <c r="Y413" s="173">
        <v>0</v>
      </c>
      <c r="Z413" s="173">
        <v>0</v>
      </c>
    </row>
    <row r="414" spans="1:26" x14ac:dyDescent="0.25">
      <c r="A414" s="19"/>
      <c r="C414" s="174" t="s">
        <v>434</v>
      </c>
      <c r="D414" s="47"/>
      <c r="E414" s="4"/>
      <c r="F414" s="4"/>
      <c r="G414" s="4">
        <v>0</v>
      </c>
      <c r="H414" s="4"/>
      <c r="I414" s="4"/>
      <c r="J414" s="4"/>
      <c r="K414" s="4"/>
      <c r="L414" s="4">
        <v>0</v>
      </c>
      <c r="M414" s="4"/>
      <c r="N414" s="4"/>
      <c r="O414" s="4"/>
      <c r="P414" s="4"/>
      <c r="Q414" s="4">
        <v>0</v>
      </c>
      <c r="R414" s="4"/>
      <c r="S414" s="4"/>
      <c r="T414" s="4"/>
      <c r="U414" s="4"/>
      <c r="V414" s="4">
        <v>0</v>
      </c>
      <c r="W414" s="4">
        <v>0</v>
      </c>
      <c r="X414" s="4">
        <v>0</v>
      </c>
      <c r="Y414" s="4"/>
      <c r="Z414" s="141"/>
    </row>
    <row r="415" spans="1:26" x14ac:dyDescent="0.25">
      <c r="A415" s="19"/>
      <c r="C415" s="174" t="s">
        <v>435</v>
      </c>
      <c r="D415" s="47"/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/>
      <c r="Z415" s="141"/>
    </row>
    <row r="416" spans="1:26" x14ac:dyDescent="0.25">
      <c r="A416" s="19"/>
      <c r="C416" s="174" t="s">
        <v>436</v>
      </c>
      <c r="D416" s="47"/>
      <c r="E416" s="4"/>
      <c r="F416" s="4"/>
      <c r="G416" s="4">
        <v>0</v>
      </c>
      <c r="H416" s="4"/>
      <c r="I416" s="4"/>
      <c r="J416" s="4"/>
      <c r="K416" s="4"/>
      <c r="L416" s="4">
        <v>0</v>
      </c>
      <c r="M416" s="4"/>
      <c r="N416" s="4"/>
      <c r="O416" s="4"/>
      <c r="P416" s="4"/>
      <c r="Q416" s="4">
        <v>0</v>
      </c>
      <c r="R416" s="4"/>
      <c r="S416" s="4"/>
      <c r="T416" s="4"/>
      <c r="U416" s="4"/>
      <c r="V416" s="4">
        <v>0</v>
      </c>
      <c r="W416" s="4">
        <v>0</v>
      </c>
      <c r="X416" s="4">
        <v>0</v>
      </c>
      <c r="Y416" s="4"/>
      <c r="Z416" s="141"/>
    </row>
    <row r="417" spans="1:26" x14ac:dyDescent="0.25">
      <c r="A417" s="19"/>
      <c r="C417" s="174" t="s">
        <v>437</v>
      </c>
      <c r="D417" s="47"/>
      <c r="E417" s="4"/>
      <c r="F417" s="4"/>
      <c r="G417" s="4">
        <v>0</v>
      </c>
      <c r="H417" s="4"/>
      <c r="I417" s="4"/>
      <c r="J417" s="4"/>
      <c r="K417" s="4"/>
      <c r="L417" s="4">
        <v>0</v>
      </c>
      <c r="M417" s="4"/>
      <c r="N417" s="4"/>
      <c r="O417" s="4"/>
      <c r="P417" s="4"/>
      <c r="Q417" s="4">
        <v>0</v>
      </c>
      <c r="R417" s="4"/>
      <c r="S417" s="4"/>
      <c r="T417" s="4"/>
      <c r="U417" s="4"/>
      <c r="V417" s="4">
        <v>0</v>
      </c>
      <c r="W417" s="4">
        <v>0</v>
      </c>
      <c r="X417" s="4">
        <v>0</v>
      </c>
      <c r="Y417" s="4"/>
      <c r="Z417" s="141"/>
    </row>
    <row r="418" spans="1:26" x14ac:dyDescent="0.25">
      <c r="A418" s="19"/>
      <c r="C418" s="3"/>
      <c r="D418" s="4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41"/>
    </row>
    <row r="419" spans="1:26" x14ac:dyDescent="0.25">
      <c r="A419" s="19"/>
      <c r="B419" s="172" t="s">
        <v>470</v>
      </c>
      <c r="C419" s="3"/>
      <c r="D419" s="47"/>
      <c r="E419" s="173">
        <v>0</v>
      </c>
      <c r="F419" s="173">
        <v>0</v>
      </c>
      <c r="G419" s="173">
        <v>0</v>
      </c>
      <c r="H419" s="173">
        <v>0</v>
      </c>
      <c r="I419" s="173">
        <v>0</v>
      </c>
      <c r="J419" s="173">
        <v>0</v>
      </c>
      <c r="K419" s="173">
        <v>4071140000</v>
      </c>
      <c r="L419" s="173">
        <v>4071140000</v>
      </c>
      <c r="M419" s="173">
        <v>0</v>
      </c>
      <c r="N419" s="173">
        <v>4071140000</v>
      </c>
      <c r="O419" s="173">
        <v>0</v>
      </c>
      <c r="P419" s="173">
        <v>0</v>
      </c>
      <c r="Q419" s="173">
        <v>4071140000</v>
      </c>
      <c r="R419" s="173">
        <v>0</v>
      </c>
      <c r="S419" s="173">
        <v>0</v>
      </c>
      <c r="T419" s="173">
        <v>0</v>
      </c>
      <c r="U419" s="173">
        <v>0</v>
      </c>
      <c r="V419" s="173">
        <v>0</v>
      </c>
      <c r="W419" s="173">
        <v>0</v>
      </c>
      <c r="X419" s="173">
        <v>0</v>
      </c>
      <c r="Y419" s="173"/>
      <c r="Z419" s="173"/>
    </row>
    <row r="420" spans="1:26" x14ac:dyDescent="0.25">
      <c r="A420" s="19"/>
      <c r="C420" s="174" t="s">
        <v>434</v>
      </c>
      <c r="D420" s="47"/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/>
      <c r="X420" s="4">
        <v>0</v>
      </c>
      <c r="Y420" s="4"/>
      <c r="Z420" s="4"/>
    </row>
    <row r="421" spans="1:26" x14ac:dyDescent="0.25">
      <c r="A421" s="19"/>
      <c r="C421" s="174" t="s">
        <v>435</v>
      </c>
      <c r="D421" s="47"/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4071140000</v>
      </c>
      <c r="L421" s="4">
        <v>4071140000</v>
      </c>
      <c r="M421" s="4">
        <v>0</v>
      </c>
      <c r="N421" s="4">
        <v>4071140000</v>
      </c>
      <c r="O421" s="4">
        <v>0</v>
      </c>
      <c r="P421" s="4">
        <v>0</v>
      </c>
      <c r="Q421" s="4">
        <v>4071140000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/>
      <c r="X421" s="4">
        <v>0</v>
      </c>
      <c r="Y421" s="4"/>
      <c r="Z421" s="4"/>
    </row>
    <row r="422" spans="1:26" x14ac:dyDescent="0.25">
      <c r="A422" s="19"/>
      <c r="C422" s="174" t="s">
        <v>436</v>
      </c>
      <c r="D422" s="47"/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/>
      <c r="X422" s="4">
        <v>0</v>
      </c>
      <c r="Y422" s="4"/>
      <c r="Z422" s="4"/>
    </row>
    <row r="423" spans="1:26" x14ac:dyDescent="0.25">
      <c r="A423" s="19"/>
      <c r="C423" s="174" t="s">
        <v>437</v>
      </c>
      <c r="D423" s="47"/>
      <c r="E423" s="4">
        <v>0</v>
      </c>
      <c r="F423" s="4">
        <v>0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/>
      <c r="X423" s="4">
        <v>0</v>
      </c>
      <c r="Y423" s="4"/>
      <c r="Z423" s="4"/>
    </row>
    <row r="424" spans="1:26" x14ac:dyDescent="0.25">
      <c r="A424" s="19"/>
      <c r="C424" s="3"/>
      <c r="D424" s="4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41"/>
    </row>
    <row r="425" spans="1:26" x14ac:dyDescent="0.25">
      <c r="A425" s="19"/>
      <c r="C425" s="185" t="s">
        <v>525</v>
      </c>
      <c r="D425" s="47"/>
      <c r="E425" s="173">
        <v>0</v>
      </c>
      <c r="F425" s="173">
        <v>0</v>
      </c>
      <c r="G425" s="173">
        <v>0</v>
      </c>
      <c r="H425" s="173">
        <v>0</v>
      </c>
      <c r="I425" s="173">
        <v>0</v>
      </c>
      <c r="J425" s="173">
        <v>0</v>
      </c>
      <c r="K425" s="173">
        <v>1850000000</v>
      </c>
      <c r="L425" s="173">
        <v>1850000000</v>
      </c>
      <c r="M425" s="173">
        <v>0</v>
      </c>
      <c r="N425" s="173">
        <v>1850000000</v>
      </c>
      <c r="O425" s="173">
        <v>0</v>
      </c>
      <c r="P425" s="173">
        <v>0</v>
      </c>
      <c r="Q425" s="173">
        <v>1850000000</v>
      </c>
      <c r="R425" s="173">
        <v>0</v>
      </c>
      <c r="S425" s="173">
        <v>0</v>
      </c>
      <c r="T425" s="173">
        <v>0</v>
      </c>
      <c r="U425" s="173">
        <v>0</v>
      </c>
      <c r="V425" s="173">
        <v>0</v>
      </c>
      <c r="W425" s="173">
        <v>0</v>
      </c>
      <c r="X425" s="173">
        <v>0</v>
      </c>
      <c r="Y425" s="173"/>
      <c r="Z425" s="173"/>
    </row>
    <row r="426" spans="1:26" x14ac:dyDescent="0.25">
      <c r="A426" s="19"/>
      <c r="C426" s="174" t="s">
        <v>434</v>
      </c>
      <c r="D426" s="47"/>
      <c r="E426" s="4"/>
      <c r="F426" s="4"/>
      <c r="G426" s="4">
        <v>0</v>
      </c>
      <c r="H426" s="4"/>
      <c r="I426" s="4"/>
      <c r="J426" s="4"/>
      <c r="K426" s="4"/>
      <c r="L426" s="4">
        <v>0</v>
      </c>
      <c r="M426" s="4"/>
      <c r="N426" s="4"/>
      <c r="O426" s="4"/>
      <c r="P426" s="4"/>
      <c r="Q426" s="4">
        <v>0</v>
      </c>
      <c r="R426" s="4"/>
      <c r="S426" s="4"/>
      <c r="T426" s="4"/>
      <c r="U426" s="4"/>
      <c r="V426" s="4">
        <v>0</v>
      </c>
      <c r="W426" s="4"/>
      <c r="X426" s="4">
        <v>0</v>
      </c>
      <c r="Y426" s="4"/>
      <c r="Z426" s="141"/>
    </row>
    <row r="427" spans="1:26" x14ac:dyDescent="0.25">
      <c r="A427" s="19"/>
      <c r="C427" s="174" t="s">
        <v>435</v>
      </c>
      <c r="D427" s="47"/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1850000000</v>
      </c>
      <c r="L427" s="4">
        <v>1850000000</v>
      </c>
      <c r="M427" s="4">
        <v>0</v>
      </c>
      <c r="N427" s="4">
        <v>1850000000</v>
      </c>
      <c r="O427" s="4">
        <v>0</v>
      </c>
      <c r="P427" s="4">
        <v>0</v>
      </c>
      <c r="Q427" s="4">
        <v>1850000000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/>
      <c r="X427" s="4">
        <v>0</v>
      </c>
      <c r="Y427" s="4"/>
      <c r="Z427" s="4"/>
    </row>
    <row r="428" spans="1:26" x14ac:dyDescent="0.25">
      <c r="A428" s="19"/>
      <c r="C428" s="174" t="s">
        <v>436</v>
      </c>
      <c r="D428" s="47"/>
      <c r="E428" s="4"/>
      <c r="F428" s="4"/>
      <c r="G428" s="4">
        <v>0</v>
      </c>
      <c r="H428" s="4"/>
      <c r="I428" s="4"/>
      <c r="J428" s="4"/>
      <c r="K428" s="4"/>
      <c r="L428" s="4">
        <v>0</v>
      </c>
      <c r="M428" s="4"/>
      <c r="N428" s="4"/>
      <c r="O428" s="4"/>
      <c r="P428" s="4"/>
      <c r="Q428" s="4">
        <v>0</v>
      </c>
      <c r="R428" s="4"/>
      <c r="S428" s="4"/>
      <c r="T428" s="4"/>
      <c r="U428" s="4"/>
      <c r="V428" s="4">
        <v>0</v>
      </c>
      <c r="W428" s="4"/>
      <c r="X428" s="4">
        <v>0</v>
      </c>
      <c r="Y428" s="4"/>
      <c r="Z428" s="141"/>
    </row>
    <row r="429" spans="1:26" x14ac:dyDescent="0.25">
      <c r="A429" s="19"/>
      <c r="C429" s="174" t="s">
        <v>437</v>
      </c>
      <c r="D429" s="47"/>
      <c r="E429" s="4"/>
      <c r="F429" s="4"/>
      <c r="G429" s="4">
        <v>0</v>
      </c>
      <c r="H429" s="4"/>
      <c r="I429" s="4"/>
      <c r="J429" s="4"/>
      <c r="K429" s="4"/>
      <c r="L429" s="4">
        <v>0</v>
      </c>
      <c r="M429" s="4"/>
      <c r="N429" s="4"/>
      <c r="O429" s="4"/>
      <c r="P429" s="4"/>
      <c r="Q429" s="4">
        <v>0</v>
      </c>
      <c r="R429" s="4"/>
      <c r="S429" s="4"/>
      <c r="T429" s="4"/>
      <c r="U429" s="4"/>
      <c r="V429" s="4">
        <v>0</v>
      </c>
      <c r="W429" s="4"/>
      <c r="X429" s="4">
        <v>0</v>
      </c>
      <c r="Y429" s="4"/>
      <c r="Z429" s="141"/>
    </row>
    <row r="430" spans="1:26" x14ac:dyDescent="0.25">
      <c r="A430" s="19"/>
      <c r="C430" s="3"/>
      <c r="D430" s="4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141"/>
    </row>
    <row r="431" spans="1:26" x14ac:dyDescent="0.25">
      <c r="A431" s="19"/>
      <c r="C431" s="185" t="s">
        <v>525</v>
      </c>
      <c r="D431" s="57"/>
      <c r="E431" s="173">
        <v>0</v>
      </c>
      <c r="F431" s="173">
        <v>0</v>
      </c>
      <c r="G431" s="173">
        <v>0</v>
      </c>
      <c r="H431" s="173">
        <v>0</v>
      </c>
      <c r="I431" s="173">
        <v>0</v>
      </c>
      <c r="J431" s="173">
        <v>0</v>
      </c>
      <c r="K431" s="173">
        <v>2221140000</v>
      </c>
      <c r="L431" s="173">
        <v>2221140000</v>
      </c>
      <c r="M431" s="173">
        <v>0</v>
      </c>
      <c r="N431" s="173">
        <v>2221140000</v>
      </c>
      <c r="O431" s="173">
        <v>0</v>
      </c>
      <c r="P431" s="173">
        <v>0</v>
      </c>
      <c r="Q431" s="173">
        <v>2221140000</v>
      </c>
      <c r="R431" s="173">
        <v>0</v>
      </c>
      <c r="S431" s="173">
        <v>0</v>
      </c>
      <c r="T431" s="173">
        <v>0</v>
      </c>
      <c r="U431" s="173">
        <v>0</v>
      </c>
      <c r="V431" s="173">
        <v>0</v>
      </c>
      <c r="W431" s="173">
        <v>0</v>
      </c>
      <c r="X431" s="173">
        <v>0</v>
      </c>
      <c r="Y431" s="173">
        <v>0</v>
      </c>
      <c r="Z431" s="173">
        <v>0</v>
      </c>
    </row>
    <row r="432" spans="1:26" x14ac:dyDescent="0.25">
      <c r="A432" s="19"/>
      <c r="C432" s="174" t="s">
        <v>434</v>
      </c>
      <c r="D432" s="47"/>
      <c r="E432" s="4"/>
      <c r="F432" s="4"/>
      <c r="G432" s="4">
        <v>0</v>
      </c>
      <c r="H432" s="4"/>
      <c r="I432" s="4"/>
      <c r="J432" s="4"/>
      <c r="K432" s="4"/>
      <c r="L432" s="4">
        <v>0</v>
      </c>
      <c r="M432" s="4"/>
      <c r="N432" s="4"/>
      <c r="O432" s="4"/>
      <c r="P432" s="4"/>
      <c r="Q432" s="4">
        <v>0</v>
      </c>
      <c r="R432" s="4"/>
      <c r="S432" s="4"/>
      <c r="T432" s="4"/>
      <c r="U432" s="4"/>
      <c r="V432" s="4">
        <v>0</v>
      </c>
      <c r="W432" s="4"/>
      <c r="X432" s="4">
        <v>0</v>
      </c>
      <c r="Y432" s="4"/>
      <c r="Z432" s="141"/>
    </row>
    <row r="433" spans="1:26" x14ac:dyDescent="0.25">
      <c r="A433" s="19"/>
      <c r="C433" s="174" t="s">
        <v>435</v>
      </c>
      <c r="D433" s="47"/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2221140000</v>
      </c>
      <c r="L433" s="4">
        <v>2221140000</v>
      </c>
      <c r="M433" s="4">
        <v>0</v>
      </c>
      <c r="N433" s="4">
        <v>2221140000</v>
      </c>
      <c r="O433" s="4">
        <v>0</v>
      </c>
      <c r="P433" s="4">
        <v>0</v>
      </c>
      <c r="Q433" s="4">
        <v>2221140000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/>
      <c r="X433" s="4">
        <v>0</v>
      </c>
      <c r="Y433" s="4"/>
      <c r="Z433" s="141"/>
    </row>
    <row r="434" spans="1:26" x14ac:dyDescent="0.25">
      <c r="A434" s="19"/>
      <c r="C434" s="174" t="s">
        <v>436</v>
      </c>
      <c r="D434" s="47"/>
      <c r="E434" s="4"/>
      <c r="F434" s="4"/>
      <c r="G434" s="4">
        <v>0</v>
      </c>
      <c r="H434" s="4"/>
      <c r="I434" s="4"/>
      <c r="J434" s="4"/>
      <c r="K434" s="4"/>
      <c r="L434" s="4">
        <v>0</v>
      </c>
      <c r="M434" s="4"/>
      <c r="N434" s="4"/>
      <c r="O434" s="4"/>
      <c r="P434" s="4"/>
      <c r="Q434" s="4">
        <v>0</v>
      </c>
      <c r="R434" s="4"/>
      <c r="S434" s="4"/>
      <c r="T434" s="4"/>
      <c r="U434" s="4"/>
      <c r="V434" s="4">
        <v>0</v>
      </c>
      <c r="W434" s="4"/>
      <c r="X434" s="4">
        <v>0</v>
      </c>
      <c r="Y434" s="4"/>
      <c r="Z434" s="141"/>
    </row>
    <row r="435" spans="1:26" x14ac:dyDescent="0.25">
      <c r="A435" s="19"/>
      <c r="C435" s="174" t="s">
        <v>437</v>
      </c>
      <c r="D435" s="47"/>
      <c r="E435" s="4"/>
      <c r="F435" s="4"/>
      <c r="G435" s="4">
        <v>0</v>
      </c>
      <c r="H435" s="4"/>
      <c r="I435" s="4"/>
      <c r="J435" s="4"/>
      <c r="K435" s="4"/>
      <c r="L435" s="4">
        <v>0</v>
      </c>
      <c r="M435" s="4"/>
      <c r="N435" s="4"/>
      <c r="O435" s="4"/>
      <c r="P435" s="4"/>
      <c r="Q435" s="4">
        <v>0</v>
      </c>
      <c r="R435" s="4"/>
      <c r="S435" s="4"/>
      <c r="T435" s="4"/>
      <c r="U435" s="4"/>
      <c r="V435" s="4">
        <v>0</v>
      </c>
      <c r="W435" s="4"/>
      <c r="X435" s="4">
        <v>0</v>
      </c>
      <c r="Y435" s="4"/>
      <c r="Z435" s="141"/>
    </row>
    <row r="436" spans="1:26" x14ac:dyDescent="0.25">
      <c r="A436" s="19"/>
      <c r="C436" s="3"/>
      <c r="D436" s="4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141"/>
    </row>
    <row r="437" spans="1:26" x14ac:dyDescent="0.25">
      <c r="A437" s="19"/>
      <c r="C437" s="185" t="s">
        <v>525</v>
      </c>
      <c r="D437" s="57"/>
      <c r="E437" s="173">
        <v>0</v>
      </c>
      <c r="F437" s="173">
        <v>0</v>
      </c>
      <c r="G437" s="173">
        <v>0</v>
      </c>
      <c r="H437" s="173">
        <v>0</v>
      </c>
      <c r="I437" s="173">
        <v>0</v>
      </c>
      <c r="J437" s="173">
        <v>0</v>
      </c>
      <c r="K437" s="173">
        <v>0</v>
      </c>
      <c r="L437" s="173">
        <v>0</v>
      </c>
      <c r="M437" s="173">
        <v>0</v>
      </c>
      <c r="N437" s="173">
        <v>0</v>
      </c>
      <c r="O437" s="173">
        <v>0</v>
      </c>
      <c r="P437" s="173">
        <v>0</v>
      </c>
      <c r="Q437" s="173">
        <v>0</v>
      </c>
      <c r="R437" s="173">
        <v>0</v>
      </c>
      <c r="S437" s="173">
        <v>0</v>
      </c>
      <c r="T437" s="173">
        <v>0</v>
      </c>
      <c r="U437" s="173">
        <v>0</v>
      </c>
      <c r="V437" s="173">
        <v>0</v>
      </c>
      <c r="W437" s="173">
        <v>0</v>
      </c>
      <c r="X437" s="173">
        <v>0</v>
      </c>
      <c r="Y437" s="173">
        <v>0</v>
      </c>
      <c r="Z437" s="173">
        <v>0</v>
      </c>
    </row>
    <row r="438" spans="1:26" x14ac:dyDescent="0.25">
      <c r="A438" s="19"/>
      <c r="C438" s="174" t="s">
        <v>434</v>
      </c>
      <c r="D438" s="47"/>
      <c r="E438" s="4"/>
      <c r="F438" s="4"/>
      <c r="G438" s="4">
        <v>0</v>
      </c>
      <c r="H438" s="4"/>
      <c r="I438" s="4"/>
      <c r="J438" s="4"/>
      <c r="K438" s="4"/>
      <c r="L438" s="4">
        <v>0</v>
      </c>
      <c r="M438" s="4"/>
      <c r="N438" s="4"/>
      <c r="O438" s="4"/>
      <c r="P438" s="4"/>
      <c r="Q438" s="4">
        <v>0</v>
      </c>
      <c r="R438" s="4"/>
      <c r="S438" s="4"/>
      <c r="T438" s="4"/>
      <c r="U438" s="4"/>
      <c r="V438" s="4">
        <v>0</v>
      </c>
      <c r="W438" s="4"/>
      <c r="X438" s="4">
        <v>0</v>
      </c>
      <c r="Y438" s="4"/>
      <c r="Z438" s="141"/>
    </row>
    <row r="439" spans="1:26" x14ac:dyDescent="0.25">
      <c r="A439" s="19"/>
      <c r="C439" s="174" t="s">
        <v>435</v>
      </c>
      <c r="D439" s="47"/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/>
      <c r="X439" s="4">
        <v>0</v>
      </c>
      <c r="Y439" s="4"/>
      <c r="Z439" s="141"/>
    </row>
    <row r="440" spans="1:26" x14ac:dyDescent="0.25">
      <c r="A440" s="19"/>
      <c r="C440" s="174" t="s">
        <v>436</v>
      </c>
      <c r="D440" s="47"/>
      <c r="E440" s="4"/>
      <c r="F440" s="4"/>
      <c r="G440" s="4">
        <v>0</v>
      </c>
      <c r="H440" s="4"/>
      <c r="I440" s="4"/>
      <c r="J440" s="4"/>
      <c r="K440" s="4"/>
      <c r="L440" s="4">
        <v>0</v>
      </c>
      <c r="M440" s="4"/>
      <c r="N440" s="4"/>
      <c r="O440" s="4"/>
      <c r="P440" s="4"/>
      <c r="Q440" s="4">
        <v>0</v>
      </c>
      <c r="R440" s="4"/>
      <c r="S440" s="4"/>
      <c r="T440" s="4"/>
      <c r="U440" s="4"/>
      <c r="V440" s="4">
        <v>0</v>
      </c>
      <c r="W440" s="4"/>
      <c r="X440" s="4">
        <v>0</v>
      </c>
      <c r="Y440" s="4"/>
      <c r="Z440" s="141"/>
    </row>
    <row r="441" spans="1:26" x14ac:dyDescent="0.25">
      <c r="A441" s="19"/>
      <c r="C441" s="174" t="s">
        <v>437</v>
      </c>
      <c r="D441" s="47"/>
      <c r="E441" s="4"/>
      <c r="F441" s="4"/>
      <c r="G441" s="4">
        <v>0</v>
      </c>
      <c r="H441" s="4"/>
      <c r="I441" s="4"/>
      <c r="J441" s="4"/>
      <c r="K441" s="4"/>
      <c r="L441" s="4">
        <v>0</v>
      </c>
      <c r="M441" s="4"/>
      <c r="N441" s="4"/>
      <c r="O441" s="4"/>
      <c r="P441" s="4"/>
      <c r="Q441" s="4">
        <v>0</v>
      </c>
      <c r="R441" s="4"/>
      <c r="S441" s="4"/>
      <c r="T441" s="4"/>
      <c r="U441" s="4"/>
      <c r="V441" s="4">
        <v>0</v>
      </c>
      <c r="W441" s="4"/>
      <c r="X441" s="4">
        <v>0</v>
      </c>
      <c r="Y441" s="4"/>
      <c r="Z441" s="141"/>
    </row>
    <row r="442" spans="1:26" x14ac:dyDescent="0.25">
      <c r="A442" s="19"/>
      <c r="C442" s="3"/>
      <c r="D442" s="4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141"/>
    </row>
    <row r="443" spans="1:26" x14ac:dyDescent="0.25">
      <c r="A443" s="19"/>
      <c r="C443" s="185" t="s">
        <v>525</v>
      </c>
      <c r="D443" s="57"/>
      <c r="E443" s="173">
        <v>0</v>
      </c>
      <c r="F443" s="173">
        <v>0</v>
      </c>
      <c r="G443" s="173">
        <v>0</v>
      </c>
      <c r="H443" s="173">
        <v>0</v>
      </c>
      <c r="I443" s="173">
        <v>0</v>
      </c>
      <c r="J443" s="173">
        <v>0</v>
      </c>
      <c r="K443" s="173">
        <v>0</v>
      </c>
      <c r="L443" s="173">
        <v>0</v>
      </c>
      <c r="M443" s="173">
        <v>0</v>
      </c>
      <c r="N443" s="173">
        <v>0</v>
      </c>
      <c r="O443" s="173">
        <v>0</v>
      </c>
      <c r="P443" s="173">
        <v>0</v>
      </c>
      <c r="Q443" s="173">
        <v>0</v>
      </c>
      <c r="R443" s="173">
        <v>0</v>
      </c>
      <c r="S443" s="173">
        <v>0</v>
      </c>
      <c r="T443" s="173">
        <v>0</v>
      </c>
      <c r="U443" s="173">
        <v>0</v>
      </c>
      <c r="V443" s="173">
        <v>0</v>
      </c>
      <c r="W443" s="173">
        <v>0</v>
      </c>
      <c r="X443" s="173">
        <v>0</v>
      </c>
      <c r="Y443" s="173">
        <v>0</v>
      </c>
      <c r="Z443" s="173">
        <v>0</v>
      </c>
    </row>
    <row r="444" spans="1:26" x14ac:dyDescent="0.25">
      <c r="A444" s="19"/>
      <c r="C444" s="174" t="s">
        <v>434</v>
      </c>
      <c r="D444" s="47"/>
      <c r="E444" s="4"/>
      <c r="F444" s="4"/>
      <c r="G444" s="4">
        <v>0</v>
      </c>
      <c r="H444" s="4"/>
      <c r="I444" s="4"/>
      <c r="J444" s="4"/>
      <c r="K444" s="4"/>
      <c r="L444" s="4">
        <v>0</v>
      </c>
      <c r="M444" s="4"/>
      <c r="N444" s="4"/>
      <c r="O444" s="4"/>
      <c r="P444" s="4"/>
      <c r="Q444" s="4">
        <v>0</v>
      </c>
      <c r="R444" s="4"/>
      <c r="S444" s="4"/>
      <c r="T444" s="4"/>
      <c r="U444" s="4"/>
      <c r="V444" s="4">
        <v>0</v>
      </c>
      <c r="W444" s="4"/>
      <c r="X444" s="4">
        <v>0</v>
      </c>
      <c r="Y444" s="4"/>
      <c r="Z444" s="141"/>
    </row>
    <row r="445" spans="1:26" x14ac:dyDescent="0.25">
      <c r="A445" s="19"/>
      <c r="C445" s="174" t="s">
        <v>435</v>
      </c>
      <c r="D445" s="47"/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/>
      <c r="X445" s="4">
        <v>0</v>
      </c>
      <c r="Y445" s="4"/>
      <c r="Z445" s="141"/>
    </row>
    <row r="446" spans="1:26" x14ac:dyDescent="0.25">
      <c r="A446" s="19"/>
      <c r="C446" s="174" t="s">
        <v>436</v>
      </c>
      <c r="D446" s="47"/>
      <c r="E446" s="4"/>
      <c r="F446" s="4"/>
      <c r="G446" s="4">
        <v>0</v>
      </c>
      <c r="H446" s="4"/>
      <c r="I446" s="4"/>
      <c r="J446" s="4"/>
      <c r="K446" s="4"/>
      <c r="L446" s="4">
        <v>0</v>
      </c>
      <c r="M446" s="4"/>
      <c r="N446" s="4"/>
      <c r="O446" s="4"/>
      <c r="P446" s="4"/>
      <c r="Q446" s="4">
        <v>0</v>
      </c>
      <c r="R446" s="4"/>
      <c r="S446" s="4"/>
      <c r="T446" s="4"/>
      <c r="U446" s="4"/>
      <c r="V446" s="4">
        <v>0</v>
      </c>
      <c r="W446" s="4"/>
      <c r="X446" s="4">
        <v>0</v>
      </c>
      <c r="Y446" s="4"/>
      <c r="Z446" s="141"/>
    </row>
    <row r="447" spans="1:26" x14ac:dyDescent="0.25">
      <c r="A447" s="19"/>
      <c r="C447" s="174" t="s">
        <v>437</v>
      </c>
      <c r="D447" s="47"/>
      <c r="E447" s="4"/>
      <c r="F447" s="4"/>
      <c r="G447" s="4">
        <v>0</v>
      </c>
      <c r="H447" s="4"/>
      <c r="I447" s="4"/>
      <c r="J447" s="4"/>
      <c r="K447" s="4"/>
      <c r="L447" s="4">
        <v>0</v>
      </c>
      <c r="M447" s="4"/>
      <c r="N447" s="4"/>
      <c r="O447" s="4"/>
      <c r="P447" s="4"/>
      <c r="Q447" s="4">
        <v>0</v>
      </c>
      <c r="R447" s="4"/>
      <c r="S447" s="4"/>
      <c r="T447" s="4"/>
      <c r="U447" s="4"/>
      <c r="V447" s="4">
        <v>0</v>
      </c>
      <c r="W447" s="4"/>
      <c r="X447" s="4">
        <v>0</v>
      </c>
      <c r="Y447" s="4"/>
      <c r="Z447" s="141"/>
    </row>
    <row r="448" spans="1:26" x14ac:dyDescent="0.25">
      <c r="A448" s="19"/>
      <c r="C448" s="3"/>
      <c r="D448" s="4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141"/>
    </row>
    <row r="449" spans="1:26" x14ac:dyDescent="0.25">
      <c r="A449" s="19"/>
      <c r="C449" s="185" t="s">
        <v>525</v>
      </c>
      <c r="D449" s="57"/>
      <c r="E449" s="173">
        <v>0</v>
      </c>
      <c r="F449" s="173">
        <v>0</v>
      </c>
      <c r="G449" s="173">
        <v>0</v>
      </c>
      <c r="H449" s="173">
        <v>0</v>
      </c>
      <c r="I449" s="173">
        <v>0</v>
      </c>
      <c r="J449" s="173">
        <v>0</v>
      </c>
      <c r="K449" s="173">
        <v>0</v>
      </c>
      <c r="L449" s="173">
        <v>0</v>
      </c>
      <c r="M449" s="173">
        <v>0</v>
      </c>
      <c r="N449" s="173">
        <v>0</v>
      </c>
      <c r="O449" s="173">
        <v>0</v>
      </c>
      <c r="P449" s="173">
        <v>0</v>
      </c>
      <c r="Q449" s="173">
        <v>0</v>
      </c>
      <c r="R449" s="173">
        <v>0</v>
      </c>
      <c r="S449" s="173">
        <v>0</v>
      </c>
      <c r="T449" s="173">
        <v>0</v>
      </c>
      <c r="U449" s="173">
        <v>0</v>
      </c>
      <c r="V449" s="173">
        <v>0</v>
      </c>
      <c r="W449" s="173">
        <v>0</v>
      </c>
      <c r="X449" s="173">
        <v>0</v>
      </c>
      <c r="Y449" s="173">
        <v>0</v>
      </c>
      <c r="Z449" s="173">
        <v>0</v>
      </c>
    </row>
    <row r="450" spans="1:26" x14ac:dyDescent="0.25">
      <c r="A450" s="19"/>
      <c r="C450" s="174" t="s">
        <v>434</v>
      </c>
      <c r="D450" s="47"/>
      <c r="E450" s="4"/>
      <c r="F450" s="4"/>
      <c r="G450" s="4">
        <v>0</v>
      </c>
      <c r="H450" s="4"/>
      <c r="I450" s="4"/>
      <c r="J450" s="4"/>
      <c r="K450" s="4"/>
      <c r="L450" s="4">
        <v>0</v>
      </c>
      <c r="M450" s="4"/>
      <c r="N450" s="4"/>
      <c r="O450" s="4"/>
      <c r="P450" s="4"/>
      <c r="Q450" s="4">
        <v>0</v>
      </c>
      <c r="R450" s="4"/>
      <c r="S450" s="4"/>
      <c r="T450" s="4"/>
      <c r="U450" s="4"/>
      <c r="V450" s="4">
        <v>0</v>
      </c>
      <c r="W450" s="4"/>
      <c r="X450" s="4">
        <v>0</v>
      </c>
      <c r="Y450" s="4"/>
      <c r="Z450" s="141"/>
    </row>
    <row r="451" spans="1:26" x14ac:dyDescent="0.25">
      <c r="A451" s="19"/>
      <c r="C451" s="174" t="s">
        <v>435</v>
      </c>
      <c r="D451" s="47"/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/>
      <c r="X451" s="4">
        <v>0</v>
      </c>
      <c r="Y451" s="4"/>
      <c r="Z451" s="141"/>
    </row>
    <row r="452" spans="1:26" x14ac:dyDescent="0.25">
      <c r="A452" s="19"/>
      <c r="C452" s="174" t="s">
        <v>436</v>
      </c>
      <c r="D452" s="47"/>
      <c r="E452" s="4"/>
      <c r="F452" s="4"/>
      <c r="G452" s="4">
        <v>0</v>
      </c>
      <c r="H452" s="4"/>
      <c r="I452" s="4"/>
      <c r="J452" s="4"/>
      <c r="K452" s="4"/>
      <c r="L452" s="4">
        <v>0</v>
      </c>
      <c r="M452" s="4"/>
      <c r="N452" s="4"/>
      <c r="O452" s="4"/>
      <c r="P452" s="4"/>
      <c r="Q452" s="4">
        <v>0</v>
      </c>
      <c r="R452" s="4"/>
      <c r="S452" s="4"/>
      <c r="T452" s="4"/>
      <c r="U452" s="4"/>
      <c r="V452" s="4">
        <v>0</v>
      </c>
      <c r="W452" s="4"/>
      <c r="X452" s="4">
        <v>0</v>
      </c>
      <c r="Y452" s="4"/>
      <c r="Z452" s="141"/>
    </row>
    <row r="453" spans="1:26" x14ac:dyDescent="0.25">
      <c r="A453" s="19"/>
      <c r="C453" s="174" t="s">
        <v>437</v>
      </c>
      <c r="D453" s="47"/>
      <c r="E453" s="4"/>
      <c r="F453" s="4"/>
      <c r="G453" s="4">
        <v>0</v>
      </c>
      <c r="H453" s="4"/>
      <c r="I453" s="4"/>
      <c r="J453" s="4"/>
      <c r="K453" s="4"/>
      <c r="L453" s="4">
        <v>0</v>
      </c>
      <c r="M453" s="4"/>
      <c r="N453" s="4"/>
      <c r="O453" s="4"/>
      <c r="P453" s="4"/>
      <c r="Q453" s="4">
        <v>0</v>
      </c>
      <c r="R453" s="4"/>
      <c r="S453" s="4"/>
      <c r="T453" s="4"/>
      <c r="U453" s="4"/>
      <c r="V453" s="4">
        <v>0</v>
      </c>
      <c r="W453" s="4"/>
      <c r="X453" s="4">
        <v>0</v>
      </c>
      <c r="Y453" s="4"/>
      <c r="Z453" s="141"/>
    </row>
    <row r="454" spans="1:26" x14ac:dyDescent="0.25">
      <c r="A454" s="19"/>
      <c r="C454" s="3"/>
      <c r="D454" s="4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141"/>
    </row>
    <row r="455" spans="1:26" x14ac:dyDescent="0.25">
      <c r="A455" s="19"/>
      <c r="C455" s="3"/>
      <c r="D455" s="4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141"/>
    </row>
    <row r="456" spans="1:26" x14ac:dyDescent="0.25">
      <c r="A456" s="19"/>
      <c r="C456" s="185" t="s">
        <v>468</v>
      </c>
      <c r="D456" s="57"/>
      <c r="E456" s="173">
        <v>0</v>
      </c>
      <c r="F456" s="173">
        <v>0</v>
      </c>
      <c r="G456" s="173">
        <v>0</v>
      </c>
      <c r="H456" s="173">
        <v>0</v>
      </c>
      <c r="I456" s="173">
        <v>0</v>
      </c>
      <c r="J456" s="173">
        <v>0</v>
      </c>
      <c r="K456" s="173">
        <v>0</v>
      </c>
      <c r="L456" s="173">
        <v>0</v>
      </c>
      <c r="M456" s="173">
        <v>0</v>
      </c>
      <c r="N456" s="173">
        <v>0</v>
      </c>
      <c r="O456" s="173">
        <v>0</v>
      </c>
      <c r="P456" s="173">
        <v>0</v>
      </c>
      <c r="Q456" s="173">
        <v>0</v>
      </c>
      <c r="R456" s="173">
        <v>0</v>
      </c>
      <c r="S456" s="173">
        <v>0</v>
      </c>
      <c r="T456" s="173">
        <v>0</v>
      </c>
      <c r="U456" s="173">
        <v>0</v>
      </c>
      <c r="V456" s="173">
        <v>0</v>
      </c>
      <c r="W456" s="173">
        <v>0</v>
      </c>
      <c r="X456" s="173">
        <v>0</v>
      </c>
      <c r="Y456" s="173">
        <v>0</v>
      </c>
      <c r="Z456" s="173">
        <v>0</v>
      </c>
    </row>
    <row r="457" spans="1:26" x14ac:dyDescent="0.25">
      <c r="A457" s="19"/>
      <c r="C457" s="174" t="s">
        <v>434</v>
      </c>
      <c r="D457" s="47"/>
      <c r="E457" s="4"/>
      <c r="F457" s="4"/>
      <c r="G457" s="4">
        <v>0</v>
      </c>
      <c r="H457" s="4"/>
      <c r="I457" s="4"/>
      <c r="J457" s="4"/>
      <c r="K457" s="4"/>
      <c r="L457" s="4">
        <v>0</v>
      </c>
      <c r="M457" s="4"/>
      <c r="N457" s="4"/>
      <c r="O457" s="4"/>
      <c r="P457" s="4"/>
      <c r="Q457" s="4">
        <v>0</v>
      </c>
      <c r="R457" s="4"/>
      <c r="S457" s="4"/>
      <c r="T457" s="4"/>
      <c r="U457" s="4"/>
      <c r="V457" s="4">
        <v>0</v>
      </c>
      <c r="W457" s="4"/>
      <c r="X457" s="4">
        <v>0</v>
      </c>
      <c r="Y457" s="4"/>
      <c r="Z457" s="141"/>
    </row>
    <row r="458" spans="1:26" x14ac:dyDescent="0.25">
      <c r="A458" s="19"/>
      <c r="C458" s="174" t="s">
        <v>435</v>
      </c>
      <c r="D458" s="47"/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/>
      <c r="X458" s="4">
        <v>0</v>
      </c>
      <c r="Y458" s="4"/>
      <c r="Z458" s="141"/>
    </row>
    <row r="459" spans="1:26" x14ac:dyDescent="0.25">
      <c r="A459" s="19"/>
      <c r="C459" s="174" t="s">
        <v>436</v>
      </c>
      <c r="D459" s="47"/>
      <c r="E459" s="4"/>
      <c r="F459" s="4"/>
      <c r="G459" s="4">
        <v>0</v>
      </c>
      <c r="H459" s="4"/>
      <c r="I459" s="4"/>
      <c r="J459" s="4"/>
      <c r="K459" s="4"/>
      <c r="L459" s="4">
        <v>0</v>
      </c>
      <c r="M459" s="4"/>
      <c r="N459" s="4"/>
      <c r="O459" s="4"/>
      <c r="P459" s="4"/>
      <c r="Q459" s="4">
        <v>0</v>
      </c>
      <c r="R459" s="4"/>
      <c r="S459" s="4"/>
      <c r="T459" s="4"/>
      <c r="U459" s="4"/>
      <c r="V459" s="4">
        <v>0</v>
      </c>
      <c r="W459" s="4"/>
      <c r="X459" s="4">
        <v>0</v>
      </c>
      <c r="Y459" s="4"/>
      <c r="Z459" s="141"/>
    </row>
    <row r="460" spans="1:26" x14ac:dyDescent="0.25">
      <c r="A460" s="19"/>
      <c r="C460" s="174" t="s">
        <v>437</v>
      </c>
      <c r="D460" s="47"/>
      <c r="E460" s="4"/>
      <c r="F460" s="4"/>
      <c r="G460" s="4">
        <v>0</v>
      </c>
      <c r="H460" s="4"/>
      <c r="I460" s="4"/>
      <c r="J460" s="4"/>
      <c r="K460" s="4"/>
      <c r="L460" s="4">
        <v>0</v>
      </c>
      <c r="M460" s="4"/>
      <c r="N460" s="4"/>
      <c r="O460" s="4"/>
      <c r="P460" s="4"/>
      <c r="Q460" s="4">
        <v>0</v>
      </c>
      <c r="R460" s="4"/>
      <c r="S460" s="4"/>
      <c r="T460" s="4"/>
      <c r="U460" s="4"/>
      <c r="V460" s="4">
        <v>0</v>
      </c>
      <c r="W460" s="4"/>
      <c r="X460" s="4">
        <v>0</v>
      </c>
      <c r="Y460" s="4"/>
      <c r="Z460" s="141"/>
    </row>
    <row r="461" spans="1:26" x14ac:dyDescent="0.25">
      <c r="A461" s="19"/>
      <c r="C461" s="3"/>
      <c r="D461" s="4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141"/>
    </row>
    <row r="462" spans="1:26" x14ac:dyDescent="0.25">
      <c r="A462" s="19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141"/>
    </row>
    <row r="463" spans="1:26" x14ac:dyDescent="0.25">
      <c r="A463" s="19"/>
      <c r="C463" s="185" t="s">
        <v>468</v>
      </c>
      <c r="D463" s="57"/>
      <c r="E463" s="173">
        <v>0</v>
      </c>
      <c r="F463" s="173">
        <v>0</v>
      </c>
      <c r="G463" s="173">
        <v>0</v>
      </c>
      <c r="H463" s="173">
        <v>0</v>
      </c>
      <c r="I463" s="173">
        <v>0</v>
      </c>
      <c r="J463" s="173">
        <v>0</v>
      </c>
      <c r="K463" s="173">
        <v>0</v>
      </c>
      <c r="L463" s="173">
        <v>0</v>
      </c>
      <c r="M463" s="173">
        <v>0</v>
      </c>
      <c r="N463" s="173">
        <v>0</v>
      </c>
      <c r="O463" s="173">
        <v>0</v>
      </c>
      <c r="P463" s="173">
        <v>0</v>
      </c>
      <c r="Q463" s="173">
        <v>0</v>
      </c>
      <c r="R463" s="173">
        <v>0</v>
      </c>
      <c r="S463" s="173">
        <v>0</v>
      </c>
      <c r="T463" s="173">
        <v>0</v>
      </c>
      <c r="U463" s="173">
        <v>0</v>
      </c>
      <c r="V463" s="173">
        <v>0</v>
      </c>
      <c r="W463" s="173">
        <v>0</v>
      </c>
      <c r="X463" s="173">
        <v>0</v>
      </c>
      <c r="Y463" s="173">
        <v>0</v>
      </c>
      <c r="Z463" s="173">
        <v>0</v>
      </c>
    </row>
    <row r="464" spans="1:26" x14ac:dyDescent="0.25">
      <c r="A464" s="19"/>
      <c r="C464" s="174" t="s">
        <v>434</v>
      </c>
      <c r="D464" s="47"/>
      <c r="E464" s="4"/>
      <c r="F464" s="4"/>
      <c r="G464" s="4">
        <v>0</v>
      </c>
      <c r="H464" s="4"/>
      <c r="I464" s="4"/>
      <c r="J464" s="4"/>
      <c r="K464" s="4"/>
      <c r="L464" s="4">
        <v>0</v>
      </c>
      <c r="M464" s="4"/>
      <c r="N464" s="4"/>
      <c r="O464" s="4"/>
      <c r="P464" s="4"/>
      <c r="Q464" s="4">
        <v>0</v>
      </c>
      <c r="R464" s="4"/>
      <c r="S464" s="4"/>
      <c r="T464" s="4"/>
      <c r="U464" s="4"/>
      <c r="V464" s="4">
        <v>0</v>
      </c>
      <c r="W464" s="4"/>
      <c r="X464" s="4">
        <v>0</v>
      </c>
      <c r="Y464" s="4"/>
      <c r="Z464" s="141"/>
    </row>
    <row r="465" spans="1:26" x14ac:dyDescent="0.25">
      <c r="A465" s="19"/>
      <c r="C465" s="174" t="s">
        <v>435</v>
      </c>
      <c r="D465" s="47"/>
      <c r="E465" s="4">
        <v>0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/>
      <c r="X465" s="4">
        <v>0</v>
      </c>
      <c r="Y465" s="4"/>
      <c r="Z465" s="141"/>
    </row>
    <row r="466" spans="1:26" x14ac:dyDescent="0.25">
      <c r="A466" s="19"/>
      <c r="C466" s="174" t="s">
        <v>436</v>
      </c>
      <c r="D466" s="47"/>
      <c r="E466" s="4"/>
      <c r="F466" s="4"/>
      <c r="G466" s="4">
        <v>0</v>
      </c>
      <c r="H466" s="4"/>
      <c r="I466" s="4"/>
      <c r="J466" s="4"/>
      <c r="K466" s="4"/>
      <c r="L466" s="4">
        <v>0</v>
      </c>
      <c r="M466" s="4"/>
      <c r="N466" s="4"/>
      <c r="O466" s="4"/>
      <c r="P466" s="4"/>
      <c r="Q466" s="4">
        <v>0</v>
      </c>
      <c r="R466" s="4"/>
      <c r="S466" s="4"/>
      <c r="T466" s="4"/>
      <c r="U466" s="4"/>
      <c r="V466" s="4">
        <v>0</v>
      </c>
      <c r="W466" s="4"/>
      <c r="X466" s="4">
        <v>0</v>
      </c>
      <c r="Y466" s="4"/>
      <c r="Z466" s="141"/>
    </row>
    <row r="467" spans="1:26" x14ac:dyDescent="0.25">
      <c r="A467" s="19"/>
      <c r="C467" s="174" t="s">
        <v>437</v>
      </c>
      <c r="D467" s="47"/>
      <c r="E467" s="4"/>
      <c r="F467" s="4"/>
      <c r="G467" s="4">
        <v>0</v>
      </c>
      <c r="H467" s="4"/>
      <c r="I467" s="4"/>
      <c r="J467" s="4"/>
      <c r="K467" s="4"/>
      <c r="L467" s="4">
        <v>0</v>
      </c>
      <c r="M467" s="4"/>
      <c r="N467" s="4"/>
      <c r="O467" s="4"/>
      <c r="P467" s="4"/>
      <c r="Q467" s="4">
        <v>0</v>
      </c>
      <c r="R467" s="4"/>
      <c r="S467" s="4"/>
      <c r="T467" s="4"/>
      <c r="U467" s="4"/>
      <c r="V467" s="4">
        <v>0</v>
      </c>
      <c r="W467" s="4"/>
      <c r="X467" s="4">
        <v>0</v>
      </c>
      <c r="Y467" s="4"/>
      <c r="Z467" s="141"/>
    </row>
    <row r="468" spans="1:26" x14ac:dyDescent="0.25">
      <c r="A468" s="19"/>
      <c r="C468" s="3"/>
      <c r="D468" s="4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141"/>
    </row>
    <row r="469" spans="1:26" x14ac:dyDescent="0.25">
      <c r="A469" s="19"/>
      <c r="C469" s="3"/>
      <c r="D469" s="4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141"/>
    </row>
    <row r="470" spans="1:26" x14ac:dyDescent="0.25">
      <c r="A470" s="19"/>
      <c r="C470" s="185" t="s">
        <v>468</v>
      </c>
      <c r="D470" s="57"/>
      <c r="E470" s="173">
        <v>0</v>
      </c>
      <c r="F470" s="173">
        <v>0</v>
      </c>
      <c r="G470" s="173">
        <v>0</v>
      </c>
      <c r="H470" s="173">
        <v>0</v>
      </c>
      <c r="I470" s="173">
        <v>0</v>
      </c>
      <c r="J470" s="173">
        <v>0</v>
      </c>
      <c r="K470" s="173">
        <v>0</v>
      </c>
      <c r="L470" s="173">
        <v>0</v>
      </c>
      <c r="M470" s="173">
        <v>0</v>
      </c>
      <c r="N470" s="173">
        <v>0</v>
      </c>
      <c r="O470" s="173">
        <v>0</v>
      </c>
      <c r="P470" s="173">
        <v>0</v>
      </c>
      <c r="Q470" s="173">
        <v>0</v>
      </c>
      <c r="R470" s="173">
        <v>0</v>
      </c>
      <c r="S470" s="173">
        <v>0</v>
      </c>
      <c r="T470" s="173">
        <v>0</v>
      </c>
      <c r="U470" s="173">
        <v>0</v>
      </c>
      <c r="V470" s="173">
        <v>0</v>
      </c>
      <c r="W470" s="173">
        <v>0</v>
      </c>
      <c r="X470" s="173">
        <v>0</v>
      </c>
      <c r="Y470" s="173">
        <v>0</v>
      </c>
      <c r="Z470" s="173">
        <v>0</v>
      </c>
    </row>
    <row r="471" spans="1:26" x14ac:dyDescent="0.25">
      <c r="A471" s="19"/>
      <c r="C471" s="174" t="s">
        <v>434</v>
      </c>
      <c r="D471" s="47"/>
      <c r="E471" s="4"/>
      <c r="F471" s="4"/>
      <c r="G471" s="4">
        <v>0</v>
      </c>
      <c r="H471" s="4"/>
      <c r="I471" s="4"/>
      <c r="J471" s="4"/>
      <c r="K471" s="4"/>
      <c r="L471" s="4">
        <v>0</v>
      </c>
      <c r="M471" s="4"/>
      <c r="N471" s="4"/>
      <c r="O471" s="4"/>
      <c r="P471" s="4"/>
      <c r="Q471" s="4">
        <v>0</v>
      </c>
      <c r="R471" s="4"/>
      <c r="S471" s="4"/>
      <c r="T471" s="4"/>
      <c r="U471" s="4"/>
      <c r="V471" s="4">
        <v>0</v>
      </c>
      <c r="W471" s="4"/>
      <c r="X471" s="4">
        <v>0</v>
      </c>
      <c r="Y471" s="4"/>
      <c r="Z471" s="141"/>
    </row>
    <row r="472" spans="1:26" x14ac:dyDescent="0.25">
      <c r="A472" s="19"/>
      <c r="C472" s="174" t="s">
        <v>435</v>
      </c>
      <c r="D472" s="47"/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/>
      <c r="X472" s="4">
        <v>0</v>
      </c>
      <c r="Y472" s="4"/>
      <c r="Z472" s="141"/>
    </row>
    <row r="473" spans="1:26" x14ac:dyDescent="0.25">
      <c r="A473" s="19"/>
      <c r="C473" s="174" t="s">
        <v>436</v>
      </c>
      <c r="D473" s="47"/>
      <c r="E473" s="4"/>
      <c r="F473" s="4"/>
      <c r="G473" s="4">
        <v>0</v>
      </c>
      <c r="H473" s="4"/>
      <c r="I473" s="4"/>
      <c r="J473" s="4"/>
      <c r="K473" s="4"/>
      <c r="L473" s="4">
        <v>0</v>
      </c>
      <c r="M473" s="4"/>
      <c r="N473" s="4"/>
      <c r="O473" s="4"/>
      <c r="P473" s="4"/>
      <c r="Q473" s="4">
        <v>0</v>
      </c>
      <c r="R473" s="4"/>
      <c r="S473" s="4"/>
      <c r="T473" s="4"/>
      <c r="U473" s="4"/>
      <c r="V473" s="4">
        <v>0</v>
      </c>
      <c r="W473" s="4"/>
      <c r="X473" s="4">
        <v>0</v>
      </c>
      <c r="Y473" s="4"/>
      <c r="Z473" s="141"/>
    </row>
    <row r="474" spans="1:26" x14ac:dyDescent="0.25">
      <c r="A474" s="19"/>
      <c r="C474" s="174" t="s">
        <v>437</v>
      </c>
      <c r="D474" s="47"/>
      <c r="E474" s="4"/>
      <c r="F474" s="4"/>
      <c r="G474" s="4">
        <v>0</v>
      </c>
      <c r="H474" s="4"/>
      <c r="I474" s="4"/>
      <c r="J474" s="4"/>
      <c r="K474" s="4"/>
      <c r="L474" s="4">
        <v>0</v>
      </c>
      <c r="M474" s="4"/>
      <c r="N474" s="4"/>
      <c r="O474" s="4"/>
      <c r="P474" s="4"/>
      <c r="Q474" s="4">
        <v>0</v>
      </c>
      <c r="R474" s="4"/>
      <c r="S474" s="4"/>
      <c r="T474" s="4"/>
      <c r="U474" s="4"/>
      <c r="V474" s="4">
        <v>0</v>
      </c>
      <c r="W474" s="4"/>
      <c r="X474" s="4">
        <v>0</v>
      </c>
      <c r="Y474" s="4"/>
      <c r="Z474" s="141"/>
    </row>
    <row r="475" spans="1:26" x14ac:dyDescent="0.25">
      <c r="A475" s="19"/>
      <c r="C475" s="3"/>
      <c r="D475" s="4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141"/>
    </row>
    <row r="476" spans="1:26" x14ac:dyDescent="0.25">
      <c r="A476" s="19"/>
      <c r="C476" s="3"/>
      <c r="D476" s="4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141"/>
    </row>
    <row r="477" spans="1:26" x14ac:dyDescent="0.25">
      <c r="A477" s="19"/>
      <c r="C477" s="185" t="s">
        <v>468</v>
      </c>
      <c r="D477" s="57"/>
      <c r="E477" s="173">
        <v>0</v>
      </c>
      <c r="F477" s="173">
        <v>0</v>
      </c>
      <c r="G477" s="173">
        <v>0</v>
      </c>
      <c r="H477" s="173">
        <v>0</v>
      </c>
      <c r="I477" s="173">
        <v>0</v>
      </c>
      <c r="J477" s="173">
        <v>0</v>
      </c>
      <c r="K477" s="173">
        <v>0</v>
      </c>
      <c r="L477" s="173">
        <v>0</v>
      </c>
      <c r="M477" s="173">
        <v>0</v>
      </c>
      <c r="N477" s="173">
        <v>0</v>
      </c>
      <c r="O477" s="173">
        <v>0</v>
      </c>
      <c r="P477" s="173">
        <v>0</v>
      </c>
      <c r="Q477" s="173">
        <v>0</v>
      </c>
      <c r="R477" s="173">
        <v>0</v>
      </c>
      <c r="S477" s="173">
        <v>0</v>
      </c>
      <c r="T477" s="173">
        <v>0</v>
      </c>
      <c r="U477" s="173">
        <v>0</v>
      </c>
      <c r="V477" s="173">
        <v>0</v>
      </c>
      <c r="W477" s="173">
        <v>0</v>
      </c>
      <c r="X477" s="173">
        <v>0</v>
      </c>
      <c r="Y477" s="173">
        <v>0</v>
      </c>
      <c r="Z477" s="173">
        <v>0</v>
      </c>
    </row>
    <row r="478" spans="1:26" x14ac:dyDescent="0.25">
      <c r="A478" s="19"/>
      <c r="C478" s="174" t="s">
        <v>434</v>
      </c>
      <c r="D478" s="47"/>
      <c r="E478" s="4"/>
      <c r="F478" s="4"/>
      <c r="G478" s="4">
        <v>0</v>
      </c>
      <c r="H478" s="4"/>
      <c r="I478" s="4"/>
      <c r="J478" s="4"/>
      <c r="K478" s="4"/>
      <c r="L478" s="4">
        <v>0</v>
      </c>
      <c r="M478" s="4"/>
      <c r="N478" s="4"/>
      <c r="O478" s="4"/>
      <c r="P478" s="4"/>
      <c r="Q478" s="4">
        <v>0</v>
      </c>
      <c r="R478" s="4"/>
      <c r="S478" s="4"/>
      <c r="T478" s="4"/>
      <c r="U478" s="4"/>
      <c r="V478" s="4">
        <v>0</v>
      </c>
      <c r="W478" s="4"/>
      <c r="X478" s="4">
        <v>0</v>
      </c>
      <c r="Y478" s="4"/>
      <c r="Z478" s="141"/>
    </row>
    <row r="479" spans="1:26" x14ac:dyDescent="0.25">
      <c r="A479" s="19"/>
      <c r="C479" s="174" t="s">
        <v>435</v>
      </c>
      <c r="D479" s="47"/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/>
      <c r="X479" s="4">
        <v>0</v>
      </c>
      <c r="Y479" s="4"/>
      <c r="Z479" s="141"/>
    </row>
    <row r="480" spans="1:26" x14ac:dyDescent="0.25">
      <c r="A480" s="19"/>
      <c r="C480" s="174" t="s">
        <v>436</v>
      </c>
      <c r="D480" s="47"/>
      <c r="E480" s="4"/>
      <c r="F480" s="4"/>
      <c r="G480" s="4">
        <v>0</v>
      </c>
      <c r="H480" s="4"/>
      <c r="I480" s="4"/>
      <c r="J480" s="4"/>
      <c r="K480" s="4"/>
      <c r="L480" s="4">
        <v>0</v>
      </c>
      <c r="M480" s="4"/>
      <c r="N480" s="4"/>
      <c r="O480" s="4"/>
      <c r="P480" s="4"/>
      <c r="Q480" s="4">
        <v>0</v>
      </c>
      <c r="R480" s="4"/>
      <c r="S480" s="4"/>
      <c r="T480" s="4"/>
      <c r="U480" s="4"/>
      <c r="V480" s="4">
        <v>0</v>
      </c>
      <c r="W480" s="4"/>
      <c r="X480" s="4">
        <v>0</v>
      </c>
      <c r="Y480" s="4"/>
      <c r="Z480" s="141"/>
    </row>
    <row r="481" spans="1:26" x14ac:dyDescent="0.25">
      <c r="A481" s="19"/>
      <c r="C481" s="174" t="s">
        <v>437</v>
      </c>
      <c r="D481" s="47"/>
      <c r="E481" s="4"/>
      <c r="F481" s="4"/>
      <c r="G481" s="4">
        <v>0</v>
      </c>
      <c r="H481" s="4"/>
      <c r="I481" s="4"/>
      <c r="J481" s="4"/>
      <c r="K481" s="4"/>
      <c r="L481" s="4">
        <v>0</v>
      </c>
      <c r="M481" s="4"/>
      <c r="N481" s="4"/>
      <c r="O481" s="4"/>
      <c r="P481" s="4"/>
      <c r="Q481" s="4">
        <v>0</v>
      </c>
      <c r="R481" s="4"/>
      <c r="S481" s="4"/>
      <c r="T481" s="4"/>
      <c r="U481" s="4"/>
      <c r="V481" s="4">
        <v>0</v>
      </c>
      <c r="W481" s="4"/>
      <c r="X481" s="4">
        <v>0</v>
      </c>
      <c r="Y481" s="4"/>
      <c r="Z481" s="141"/>
    </row>
    <row r="482" spans="1:26" x14ac:dyDescent="0.25">
      <c r="A482" s="19"/>
      <c r="C482" s="3"/>
      <c r="D482" s="4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141"/>
    </row>
    <row r="483" spans="1:26" x14ac:dyDescent="0.25">
      <c r="A483" s="19"/>
      <c r="C483" s="3"/>
      <c r="D483" s="4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141"/>
    </row>
    <row r="484" spans="1:26" x14ac:dyDescent="0.25">
      <c r="A484" s="19"/>
      <c r="C484" s="185" t="s">
        <v>468</v>
      </c>
      <c r="D484" s="57"/>
      <c r="E484" s="173">
        <v>0</v>
      </c>
      <c r="F484" s="173">
        <v>0</v>
      </c>
      <c r="G484" s="173">
        <v>0</v>
      </c>
      <c r="H484" s="173">
        <v>0</v>
      </c>
      <c r="I484" s="173">
        <v>0</v>
      </c>
      <c r="J484" s="173">
        <v>0</v>
      </c>
      <c r="K484" s="173">
        <v>0</v>
      </c>
      <c r="L484" s="173">
        <v>0</v>
      </c>
      <c r="M484" s="173">
        <v>0</v>
      </c>
      <c r="N484" s="173">
        <v>0</v>
      </c>
      <c r="O484" s="173">
        <v>0</v>
      </c>
      <c r="P484" s="173">
        <v>0</v>
      </c>
      <c r="Q484" s="173">
        <v>0</v>
      </c>
      <c r="R484" s="173">
        <v>0</v>
      </c>
      <c r="S484" s="173">
        <v>0</v>
      </c>
      <c r="T484" s="173">
        <v>0</v>
      </c>
      <c r="U484" s="173">
        <v>0</v>
      </c>
      <c r="V484" s="173">
        <v>0</v>
      </c>
      <c r="W484" s="173">
        <v>0</v>
      </c>
      <c r="X484" s="173">
        <v>0</v>
      </c>
      <c r="Y484" s="173">
        <v>0</v>
      </c>
      <c r="Z484" s="173">
        <v>0</v>
      </c>
    </row>
    <row r="485" spans="1:26" x14ac:dyDescent="0.25">
      <c r="A485" s="19"/>
      <c r="C485" s="174" t="s">
        <v>434</v>
      </c>
      <c r="D485" s="47"/>
      <c r="E485" s="4"/>
      <c r="F485" s="4"/>
      <c r="G485" s="4">
        <v>0</v>
      </c>
      <c r="H485" s="4"/>
      <c r="I485" s="4"/>
      <c r="J485" s="4"/>
      <c r="K485" s="4"/>
      <c r="L485" s="4">
        <v>0</v>
      </c>
      <c r="M485" s="4"/>
      <c r="N485" s="4"/>
      <c r="O485" s="4"/>
      <c r="P485" s="4"/>
      <c r="Q485" s="4">
        <v>0</v>
      </c>
      <c r="R485" s="4"/>
      <c r="S485" s="4"/>
      <c r="T485" s="4"/>
      <c r="U485" s="4"/>
      <c r="V485" s="4">
        <v>0</v>
      </c>
      <c r="W485" s="4"/>
      <c r="X485" s="4">
        <v>0</v>
      </c>
      <c r="Y485" s="4"/>
      <c r="Z485" s="141"/>
    </row>
    <row r="486" spans="1:26" x14ac:dyDescent="0.25">
      <c r="A486" s="19"/>
      <c r="C486" s="174" t="s">
        <v>435</v>
      </c>
      <c r="D486" s="47"/>
      <c r="E486" s="4">
        <v>0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/>
      <c r="X486" s="4">
        <v>0</v>
      </c>
      <c r="Y486" s="4"/>
      <c r="Z486" s="141"/>
    </row>
    <row r="487" spans="1:26" x14ac:dyDescent="0.25">
      <c r="A487" s="19"/>
      <c r="C487" s="174" t="s">
        <v>436</v>
      </c>
      <c r="D487" s="47"/>
      <c r="E487" s="4"/>
      <c r="F487" s="4"/>
      <c r="G487" s="4">
        <v>0</v>
      </c>
      <c r="H487" s="4"/>
      <c r="I487" s="4"/>
      <c r="J487" s="4"/>
      <c r="K487" s="4"/>
      <c r="L487" s="4">
        <v>0</v>
      </c>
      <c r="M487" s="4"/>
      <c r="N487" s="4"/>
      <c r="O487" s="4"/>
      <c r="P487" s="4"/>
      <c r="Q487" s="4">
        <v>0</v>
      </c>
      <c r="R487" s="4"/>
      <c r="S487" s="4"/>
      <c r="T487" s="4"/>
      <c r="U487" s="4"/>
      <c r="V487" s="4">
        <v>0</v>
      </c>
      <c r="W487" s="4"/>
      <c r="X487" s="4">
        <v>0</v>
      </c>
      <c r="Y487" s="4"/>
      <c r="Z487" s="141"/>
    </row>
    <row r="488" spans="1:26" x14ac:dyDescent="0.25">
      <c r="A488" s="19"/>
      <c r="C488" s="174" t="s">
        <v>437</v>
      </c>
      <c r="D488" s="47"/>
      <c r="E488" s="4"/>
      <c r="F488" s="4"/>
      <c r="G488" s="4">
        <v>0</v>
      </c>
      <c r="H488" s="4"/>
      <c r="I488" s="4"/>
      <c r="J488" s="4"/>
      <c r="K488" s="4"/>
      <c r="L488" s="4">
        <v>0</v>
      </c>
      <c r="M488" s="4"/>
      <c r="N488" s="4"/>
      <c r="O488" s="4"/>
      <c r="P488" s="4"/>
      <c r="Q488" s="4">
        <v>0</v>
      </c>
      <c r="R488" s="4"/>
      <c r="S488" s="4"/>
      <c r="T488" s="4"/>
      <c r="U488" s="4"/>
      <c r="V488" s="4">
        <v>0</v>
      </c>
      <c r="W488" s="4"/>
      <c r="X488" s="4">
        <v>0</v>
      </c>
      <c r="Y488" s="4"/>
      <c r="Z488" s="141"/>
    </row>
    <row r="489" spans="1:26" x14ac:dyDescent="0.25">
      <c r="A489" s="19"/>
      <c r="C489" s="3"/>
      <c r="D489" s="4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141"/>
    </row>
    <row r="490" spans="1:26" x14ac:dyDescent="0.25">
      <c r="A490" s="19"/>
      <c r="C490" s="3"/>
      <c r="D490" s="4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141"/>
    </row>
    <row r="491" spans="1:26" ht="15.75" x14ac:dyDescent="0.25">
      <c r="A491" s="19"/>
      <c r="B491" s="130" t="s">
        <v>471</v>
      </c>
      <c r="C491" s="3"/>
      <c r="D491" s="47"/>
      <c r="E491" s="173">
        <v>0</v>
      </c>
      <c r="F491" s="173">
        <v>2699324</v>
      </c>
      <c r="G491" s="173">
        <v>2699324</v>
      </c>
      <c r="H491" s="173">
        <v>2699324</v>
      </c>
      <c r="I491" s="173">
        <v>0</v>
      </c>
      <c r="J491" s="173">
        <v>0</v>
      </c>
      <c r="K491" s="173">
        <v>4072227420</v>
      </c>
      <c r="L491" s="173">
        <v>4074926744</v>
      </c>
      <c r="M491" s="173">
        <v>0</v>
      </c>
      <c r="N491" s="173">
        <v>4071140000</v>
      </c>
      <c r="O491" s="173">
        <v>2281461</v>
      </c>
      <c r="P491" s="173">
        <v>1038998.06</v>
      </c>
      <c r="Q491" s="173">
        <v>4074460459.0599999</v>
      </c>
      <c r="R491" s="173">
        <v>0</v>
      </c>
      <c r="S491" s="173">
        <v>0</v>
      </c>
      <c r="T491" s="173">
        <v>0</v>
      </c>
      <c r="U491" s="173">
        <v>0</v>
      </c>
      <c r="V491" s="173">
        <v>0</v>
      </c>
      <c r="W491" s="173">
        <v>0</v>
      </c>
      <c r="X491" s="173">
        <v>466284.94000005722</v>
      </c>
      <c r="Y491" s="173"/>
      <c r="Z491" s="173"/>
    </row>
    <row r="492" spans="1:26" x14ac:dyDescent="0.25">
      <c r="A492" s="19"/>
      <c r="C492" s="174" t="s">
        <v>434</v>
      </c>
      <c r="D492" s="47"/>
      <c r="E492" s="4">
        <v>0</v>
      </c>
      <c r="F492" s="4">
        <v>2699324</v>
      </c>
      <c r="G492" s="4">
        <v>2699324</v>
      </c>
      <c r="H492" s="4">
        <v>2699324</v>
      </c>
      <c r="I492" s="4">
        <v>0</v>
      </c>
      <c r="J492" s="4">
        <v>0</v>
      </c>
      <c r="K492" s="4">
        <v>0</v>
      </c>
      <c r="L492" s="4">
        <v>2699324</v>
      </c>
      <c r="M492" s="4">
        <v>0</v>
      </c>
      <c r="N492" s="4">
        <v>0</v>
      </c>
      <c r="O492" s="4">
        <v>2194945</v>
      </c>
      <c r="P492" s="4">
        <v>504379</v>
      </c>
      <c r="Q492" s="4">
        <v>2699324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/>
      <c r="X492" s="4">
        <v>0</v>
      </c>
      <c r="Y492" s="4"/>
      <c r="Z492" s="4"/>
    </row>
    <row r="493" spans="1:26" x14ac:dyDescent="0.25">
      <c r="A493" s="19"/>
      <c r="C493" s="174" t="s">
        <v>435</v>
      </c>
      <c r="D493" s="47"/>
      <c r="E493" s="4">
        <v>0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4072227420</v>
      </c>
      <c r="L493" s="4">
        <v>4072227420</v>
      </c>
      <c r="M493" s="4">
        <v>0</v>
      </c>
      <c r="N493" s="4">
        <v>4071140000</v>
      </c>
      <c r="O493" s="4">
        <v>86516</v>
      </c>
      <c r="P493" s="4">
        <v>534619.06000000006</v>
      </c>
      <c r="Q493" s="4">
        <v>4071761135.0599999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/>
      <c r="X493" s="4">
        <v>466284.94000005722</v>
      </c>
      <c r="Y493" s="4"/>
      <c r="Z493" s="4"/>
    </row>
    <row r="494" spans="1:26" x14ac:dyDescent="0.25">
      <c r="A494" s="19"/>
      <c r="C494" s="174" t="s">
        <v>436</v>
      </c>
      <c r="D494" s="47"/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/>
      <c r="X494" s="4">
        <v>0</v>
      </c>
      <c r="Y494" s="4"/>
      <c r="Z494" s="4"/>
    </row>
    <row r="495" spans="1:26" x14ac:dyDescent="0.25">
      <c r="A495" s="19"/>
      <c r="C495" s="174" t="s">
        <v>437</v>
      </c>
      <c r="D495" s="47"/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/>
      <c r="X495" s="4">
        <v>0</v>
      </c>
      <c r="Y495" s="4"/>
      <c r="Z495" s="4"/>
    </row>
    <row r="496" spans="1:26" x14ac:dyDescent="0.25">
      <c r="A496" s="19"/>
      <c r="C496" s="48"/>
      <c r="D496" s="4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141"/>
    </row>
    <row r="497" spans="1:26" x14ac:dyDescent="0.25">
      <c r="A497" s="19"/>
      <c r="C497" s="3"/>
      <c r="D497" s="4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141"/>
    </row>
    <row r="498" spans="1:26" ht="15.75" x14ac:dyDescent="0.25">
      <c r="A498" s="19"/>
      <c r="B498" s="130" t="s">
        <v>391</v>
      </c>
      <c r="C498" s="3"/>
      <c r="D498" s="47"/>
      <c r="E498" s="173">
        <v>817736000</v>
      </c>
      <c r="F498" s="173">
        <v>6068324</v>
      </c>
      <c r="G498" s="173">
        <v>823804324</v>
      </c>
      <c r="H498" s="173">
        <v>823804324</v>
      </c>
      <c r="I498" s="173">
        <v>0</v>
      </c>
      <c r="J498" s="173">
        <v>-12200</v>
      </c>
      <c r="K498" s="173">
        <v>5187327936.7300005</v>
      </c>
      <c r="L498" s="173">
        <v>6011120060.7300005</v>
      </c>
      <c r="M498" s="173">
        <v>159594280.28000003</v>
      </c>
      <c r="N498" s="173">
        <v>4776070356.3500004</v>
      </c>
      <c r="O498" s="173">
        <v>431985350.14000005</v>
      </c>
      <c r="P498" s="173">
        <v>492084181.89999992</v>
      </c>
      <c r="Q498" s="173">
        <v>5859734168.6700001</v>
      </c>
      <c r="R498" s="173">
        <v>0</v>
      </c>
      <c r="S498" s="173">
        <v>0</v>
      </c>
      <c r="T498" s="173">
        <v>0</v>
      </c>
      <c r="U498" s="173">
        <v>0</v>
      </c>
      <c r="V498" s="173">
        <v>0</v>
      </c>
      <c r="W498" s="173">
        <v>0</v>
      </c>
      <c r="X498" s="173">
        <v>151385892.05999985</v>
      </c>
      <c r="Y498" s="173"/>
      <c r="Z498" s="173"/>
    </row>
    <row r="499" spans="1:26" x14ac:dyDescent="0.25">
      <c r="A499" s="19"/>
      <c r="C499" s="174" t="s">
        <v>434</v>
      </c>
      <c r="D499" s="47"/>
      <c r="E499" s="4">
        <v>53049000</v>
      </c>
      <c r="F499" s="4">
        <v>6068324</v>
      </c>
      <c r="G499" s="4">
        <v>59117324</v>
      </c>
      <c r="H499" s="4">
        <v>59117324</v>
      </c>
      <c r="I499" s="4">
        <v>0</v>
      </c>
      <c r="J499" s="4">
        <v>0</v>
      </c>
      <c r="K499" s="4">
        <v>290616242.44999999</v>
      </c>
      <c r="L499" s="4">
        <v>349733566.44999999</v>
      </c>
      <c r="M499" s="4">
        <v>68286904.070000008</v>
      </c>
      <c r="N499" s="4">
        <v>92819996.929999992</v>
      </c>
      <c r="O499" s="4">
        <v>78001390.229999989</v>
      </c>
      <c r="P499" s="4">
        <v>109637439.17</v>
      </c>
      <c r="Q499" s="4">
        <v>348745730.39999998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987836.05000000447</v>
      </c>
      <c r="Y499" s="4"/>
      <c r="Z499" s="4"/>
    </row>
    <row r="500" spans="1:26" x14ac:dyDescent="0.25">
      <c r="A500" s="19"/>
      <c r="C500" s="174" t="s">
        <v>435</v>
      </c>
      <c r="D500" s="47"/>
      <c r="E500" s="4">
        <v>764687000</v>
      </c>
      <c r="F500" s="4">
        <v>0</v>
      </c>
      <c r="G500" s="4">
        <v>764687000</v>
      </c>
      <c r="H500" s="4">
        <v>764687000</v>
      </c>
      <c r="I500" s="4">
        <v>0</v>
      </c>
      <c r="J500" s="4">
        <v>-12200</v>
      </c>
      <c r="K500" s="4">
        <v>4882209493.9300003</v>
      </c>
      <c r="L500" s="4">
        <v>5646884293.9300003</v>
      </c>
      <c r="M500" s="4">
        <v>91307376.210000008</v>
      </c>
      <c r="N500" s="4">
        <v>4683250359.4200001</v>
      </c>
      <c r="O500" s="4">
        <v>346407606.71000004</v>
      </c>
      <c r="P500" s="4">
        <v>375540580.92999989</v>
      </c>
      <c r="Q500" s="4">
        <v>5496505923.2700005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150378370.65999985</v>
      </c>
      <c r="Y500" s="4"/>
      <c r="Z500" s="4"/>
    </row>
    <row r="501" spans="1:26" x14ac:dyDescent="0.25">
      <c r="A501" s="19"/>
      <c r="C501" s="174" t="s">
        <v>436</v>
      </c>
      <c r="D501" s="47"/>
      <c r="E501" s="4">
        <v>0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  <c r="K501" s="4">
        <v>14502200.35</v>
      </c>
      <c r="L501" s="4">
        <v>14502200.35</v>
      </c>
      <c r="M501" s="4">
        <v>0</v>
      </c>
      <c r="N501" s="4">
        <v>0</v>
      </c>
      <c r="O501" s="4">
        <v>7576353.2000000002</v>
      </c>
      <c r="P501" s="4">
        <v>6906161.7999999998</v>
      </c>
      <c r="Q501" s="4">
        <v>14482515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19685.349999999627</v>
      </c>
      <c r="Y501" s="4">
        <v>0</v>
      </c>
      <c r="Z501" s="4">
        <v>0</v>
      </c>
    </row>
    <row r="502" spans="1:26" x14ac:dyDescent="0.25">
      <c r="A502" s="19"/>
      <c r="C502" s="174" t="s">
        <v>437</v>
      </c>
      <c r="D502" s="47"/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</row>
    <row r="503" spans="1:26" x14ac:dyDescent="0.25">
      <c r="A503" s="19"/>
      <c r="C503" s="3"/>
      <c r="D503" s="4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141"/>
    </row>
    <row r="504" spans="1:26" x14ac:dyDescent="0.25">
      <c r="A504" s="19"/>
      <c r="C504" s="3"/>
      <c r="D504" s="4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141"/>
    </row>
    <row r="505" spans="1:26" x14ac:dyDescent="0.25">
      <c r="A505" s="19"/>
      <c r="B505" s="172" t="s">
        <v>472</v>
      </c>
      <c r="C505" s="3"/>
      <c r="D505" s="47"/>
      <c r="E505" s="173">
        <v>813993000</v>
      </c>
      <c r="F505" s="173">
        <v>0</v>
      </c>
      <c r="G505" s="173">
        <v>813993000</v>
      </c>
      <c r="H505" s="173">
        <v>813993000</v>
      </c>
      <c r="I505" s="173">
        <v>0</v>
      </c>
      <c r="J505" s="173">
        <v>0</v>
      </c>
      <c r="K505" s="173">
        <v>901982252.98000002</v>
      </c>
      <c r="L505" s="173">
        <v>1715975252.9800003</v>
      </c>
      <c r="M505" s="173">
        <v>155672869.47</v>
      </c>
      <c r="N505" s="173">
        <v>619122011.85000014</v>
      </c>
      <c r="O505" s="173">
        <v>355980512.0800001</v>
      </c>
      <c r="P505" s="173">
        <v>443559041.56999999</v>
      </c>
      <c r="Q505" s="173">
        <v>1574334434.9700003</v>
      </c>
      <c r="R505" s="173">
        <v>0</v>
      </c>
      <c r="S505" s="173">
        <v>0</v>
      </c>
      <c r="T505" s="173">
        <v>0</v>
      </c>
      <c r="U505" s="173">
        <v>0</v>
      </c>
      <c r="V505" s="173">
        <v>0</v>
      </c>
      <c r="W505" s="173">
        <v>0</v>
      </c>
      <c r="X505" s="173">
        <v>141640818.00999996</v>
      </c>
      <c r="Y505" s="173">
        <v>0</v>
      </c>
      <c r="Z505" s="173">
        <v>0</v>
      </c>
    </row>
    <row r="506" spans="1:26" x14ac:dyDescent="0.25">
      <c r="A506" s="19"/>
      <c r="C506" s="174" t="s">
        <v>473</v>
      </c>
      <c r="D506" s="47"/>
      <c r="E506" s="4">
        <v>0</v>
      </c>
      <c r="F506" s="4">
        <v>0</v>
      </c>
      <c r="G506" s="4">
        <v>0</v>
      </c>
      <c r="H506" s="4">
        <v>0</v>
      </c>
      <c r="I506" s="4">
        <v>0</v>
      </c>
      <c r="J506" s="4">
        <v>0</v>
      </c>
      <c r="K506" s="4">
        <v>1540676</v>
      </c>
      <c r="L506" s="4">
        <v>1540676</v>
      </c>
      <c r="M506" s="4">
        <v>0</v>
      </c>
      <c r="N506" s="4">
        <v>452727</v>
      </c>
      <c r="O506" s="4">
        <v>143273.25</v>
      </c>
      <c r="P506" s="4">
        <v>713204.03</v>
      </c>
      <c r="Q506" s="4">
        <v>1309204.28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231471.71999999997</v>
      </c>
      <c r="Y506" s="4">
        <v>0</v>
      </c>
      <c r="Z506" s="4">
        <v>0</v>
      </c>
    </row>
    <row r="507" spans="1:26" x14ac:dyDescent="0.25">
      <c r="A507" s="19"/>
      <c r="C507" s="174" t="s">
        <v>474</v>
      </c>
      <c r="D507" s="47"/>
      <c r="E507" s="4">
        <v>780961000</v>
      </c>
      <c r="F507" s="4">
        <v>0</v>
      </c>
      <c r="G507" s="4">
        <v>780961000</v>
      </c>
      <c r="H507" s="4">
        <v>780961000</v>
      </c>
      <c r="I507" s="4">
        <v>0</v>
      </c>
      <c r="J507" s="4">
        <v>0</v>
      </c>
      <c r="K507" s="4">
        <v>899366195.57000005</v>
      </c>
      <c r="L507" s="4">
        <v>1680327195.5700002</v>
      </c>
      <c r="M507" s="4">
        <v>149032450.18000001</v>
      </c>
      <c r="N507" s="4">
        <v>610943388.70000005</v>
      </c>
      <c r="O507" s="4">
        <v>347917936.25000006</v>
      </c>
      <c r="P507" s="4">
        <v>432120559.66000003</v>
      </c>
      <c r="Q507" s="4">
        <v>1540014334.7900002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140312860.77999997</v>
      </c>
      <c r="Y507" s="4">
        <v>0</v>
      </c>
      <c r="Z507" s="4">
        <v>0</v>
      </c>
    </row>
    <row r="508" spans="1:26" x14ac:dyDescent="0.25">
      <c r="A508" s="19"/>
      <c r="C508" s="174" t="s">
        <v>475</v>
      </c>
      <c r="D508" s="47"/>
      <c r="E508" s="4">
        <v>33032000</v>
      </c>
      <c r="F508" s="4">
        <v>0</v>
      </c>
      <c r="G508" s="4">
        <v>33032000</v>
      </c>
      <c r="H508" s="4">
        <v>33032000</v>
      </c>
      <c r="I508" s="4">
        <v>0</v>
      </c>
      <c r="J508" s="4">
        <v>0</v>
      </c>
      <c r="K508" s="4">
        <v>147844</v>
      </c>
      <c r="L508" s="4">
        <v>33179844</v>
      </c>
      <c r="M508" s="4">
        <v>6611919.29</v>
      </c>
      <c r="N508" s="4">
        <v>7528252.0700000003</v>
      </c>
      <c r="O508" s="4">
        <v>7637094.3499999996</v>
      </c>
      <c r="P508" s="4">
        <v>10361465.060000001</v>
      </c>
      <c r="Q508" s="4">
        <v>32138730.770000003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1041113.2299999967</v>
      </c>
      <c r="Y508" s="4">
        <v>0</v>
      </c>
      <c r="Z508" s="4">
        <v>0</v>
      </c>
    </row>
    <row r="509" spans="1:26" x14ac:dyDescent="0.25">
      <c r="A509" s="19"/>
      <c r="C509" s="174" t="s">
        <v>476</v>
      </c>
      <c r="D509" s="47"/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927537.41</v>
      </c>
      <c r="L509" s="4">
        <v>927537.41</v>
      </c>
      <c r="M509" s="4">
        <v>28500</v>
      </c>
      <c r="N509" s="4">
        <v>197644.08</v>
      </c>
      <c r="O509" s="4">
        <v>282208.23</v>
      </c>
      <c r="P509" s="4">
        <v>363812.82</v>
      </c>
      <c r="Q509" s="4">
        <v>872165.12999999989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55372.280000000144</v>
      </c>
      <c r="Y509" s="4">
        <v>0</v>
      </c>
      <c r="Z509" s="4">
        <v>0</v>
      </c>
    </row>
    <row r="510" spans="1:26" x14ac:dyDescent="0.25">
      <c r="A510" s="19"/>
      <c r="C510" s="3"/>
      <c r="D510" s="4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141"/>
    </row>
    <row r="511" spans="1:26" x14ac:dyDescent="0.25">
      <c r="A511" s="19"/>
      <c r="C511" s="3"/>
      <c r="D511" s="4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141"/>
    </row>
    <row r="512" spans="1:26" x14ac:dyDescent="0.25">
      <c r="A512" s="19"/>
      <c r="C512" s="3"/>
      <c r="D512" s="4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141"/>
    </row>
    <row r="513" spans="1:26" x14ac:dyDescent="0.25">
      <c r="A513" s="19"/>
      <c r="C513" s="3"/>
      <c r="D513" s="4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141"/>
    </row>
    <row r="514" spans="1:26" x14ac:dyDescent="0.25">
      <c r="A514" s="19"/>
      <c r="C514" s="3"/>
      <c r="D514" s="4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141"/>
    </row>
    <row r="515" spans="1:26" x14ac:dyDescent="0.25">
      <c r="A515" s="19"/>
      <c r="C515" s="3"/>
      <c r="D515" s="4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141"/>
    </row>
    <row r="516" spans="1:26" x14ac:dyDescent="0.25">
      <c r="A516" s="19"/>
      <c r="C516" s="3"/>
      <c r="D516" s="4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141"/>
    </row>
    <row r="517" spans="1:26" x14ac:dyDescent="0.25">
      <c r="A517" s="19"/>
      <c r="C517" s="3"/>
      <c r="D517" s="4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141"/>
    </row>
    <row r="518" spans="1:26" ht="15.75" thickBot="1" x14ac:dyDescent="0.3">
      <c r="A518" s="186"/>
      <c r="B518" s="163"/>
      <c r="C518" s="187"/>
      <c r="D518" s="136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88"/>
    </row>
    <row r="520" spans="1:26" s="146" customFormat="1" x14ac:dyDescent="0.25">
      <c r="A520" s="146" t="s">
        <v>392</v>
      </c>
      <c r="B520" s="18"/>
      <c r="D520" s="146" t="s">
        <v>392</v>
      </c>
      <c r="E520" s="2"/>
      <c r="F520" s="2"/>
      <c r="G520" s="2"/>
      <c r="H520" s="2" t="s">
        <v>477</v>
      </c>
      <c r="I520" s="2"/>
      <c r="J520" s="2"/>
      <c r="K520" s="2"/>
      <c r="L520" s="2" t="s">
        <v>478</v>
      </c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3" spans="1:26" s="146" customFormat="1" x14ac:dyDescent="0.25">
      <c r="B523" s="18"/>
      <c r="C523" s="146" t="s">
        <v>521</v>
      </c>
      <c r="E523" s="189"/>
      <c r="F523" s="189"/>
      <c r="G523" s="2"/>
      <c r="H523" s="2"/>
      <c r="I523" s="196" t="s">
        <v>523</v>
      </c>
      <c r="J523" s="196"/>
      <c r="K523" s="2"/>
      <c r="L523" s="2"/>
      <c r="M523" s="189"/>
      <c r="N523" s="189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x14ac:dyDescent="0.2">
      <c r="B524"/>
      <c r="C524" s="194" t="s">
        <v>479</v>
      </c>
      <c r="E524" s="1" t="s">
        <v>480</v>
      </c>
      <c r="I524" s="1" t="s">
        <v>524</v>
      </c>
      <c r="M524" s="148" t="s">
        <v>481</v>
      </c>
      <c r="N524"/>
      <c r="O524"/>
      <c r="P524"/>
      <c r="Q524"/>
      <c r="R524"/>
      <c r="S524"/>
      <c r="T524"/>
      <c r="U524"/>
      <c r="V524"/>
      <c r="W524"/>
      <c r="X524"/>
      <c r="Y524"/>
      <c r="Z524"/>
    </row>
    <row r="525" spans="1:26" ht="12.75" x14ac:dyDescent="0.2">
      <c r="B525"/>
      <c r="C525" s="146" t="s">
        <v>482</v>
      </c>
      <c r="E525" s="2" t="s">
        <v>482</v>
      </c>
      <c r="I525" s="2" t="s">
        <v>482</v>
      </c>
      <c r="M525" s="2" t="s">
        <v>482</v>
      </c>
      <c r="N525"/>
      <c r="O525"/>
      <c r="P525"/>
      <c r="Q525"/>
      <c r="R525"/>
      <c r="S525"/>
      <c r="T525"/>
      <c r="U525"/>
      <c r="V525"/>
      <c r="W525"/>
      <c r="X525"/>
      <c r="Y525"/>
      <c r="Z525"/>
    </row>
    <row r="540" spans="2:26" ht="12.75" x14ac:dyDescent="0.2">
      <c r="B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</row>
    <row r="541" spans="2:26" ht="12.75" x14ac:dyDescent="0.2">
      <c r="B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</row>
  </sheetData>
  <mergeCells count="34">
    <mergeCell ref="A2:Z2"/>
    <mergeCell ref="A3:Z3"/>
    <mergeCell ref="A9:C12"/>
    <mergeCell ref="D9:D12"/>
    <mergeCell ref="E9:G9"/>
    <mergeCell ref="H9:L9"/>
    <mergeCell ref="M9:Q9"/>
    <mergeCell ref="R9:V9"/>
    <mergeCell ref="W9:Z9"/>
    <mergeCell ref="E10:E12"/>
    <mergeCell ref="A13:C13"/>
    <mergeCell ref="R10:R12"/>
    <mergeCell ref="S10:S12"/>
    <mergeCell ref="T10:T12"/>
    <mergeCell ref="L10:L12"/>
    <mergeCell ref="M10:M12"/>
    <mergeCell ref="N10:N12"/>
    <mergeCell ref="O10:O12"/>
    <mergeCell ref="P10:P12"/>
    <mergeCell ref="Q10:Q12"/>
    <mergeCell ref="F10:F12"/>
    <mergeCell ref="G10:G12"/>
    <mergeCell ref="H10:H12"/>
    <mergeCell ref="I10:I12"/>
    <mergeCell ref="J10:J12"/>
    <mergeCell ref="I523:J523"/>
    <mergeCell ref="X10:X12"/>
    <mergeCell ref="Y10:Z10"/>
    <mergeCell ref="Y11:Y12"/>
    <mergeCell ref="Z11:Z12"/>
    <mergeCell ref="U10:U12"/>
    <mergeCell ref="V10:V12"/>
    <mergeCell ref="W10:W12"/>
    <mergeCell ref="K10:K12"/>
  </mergeCells>
  <printOptions horizontalCentered="1"/>
  <pageMargins left="0.17" right="0.17" top="0.35" bottom="0.38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7.140625" customWidth="1"/>
    <col min="5" max="5" width="17.42578125" style="2" customWidth="1"/>
    <col min="6" max="7" width="16.140625" style="1" customWidth="1"/>
    <col min="8" max="8" width="15.5703125" style="1" customWidth="1"/>
    <col min="9" max="9" width="15.42578125" style="1" customWidth="1"/>
    <col min="10" max="10" width="12.28515625" style="1" customWidth="1"/>
    <col min="11" max="11" width="11.28515625" style="1" customWidth="1"/>
    <col min="12" max="12" width="10.5703125" style="1" customWidth="1"/>
    <col min="13" max="13" width="11.28515625" style="1" customWidth="1"/>
    <col min="14" max="14" width="9" style="1" customWidth="1"/>
    <col min="15" max="15" width="10.28515625" style="1" customWidth="1"/>
    <col min="16" max="16" width="10.140625" style="1" customWidth="1"/>
    <col min="17" max="17" width="12.5703125" style="1" customWidth="1"/>
    <col min="18" max="19" width="18.7109375" style="1" customWidth="1"/>
    <col min="20" max="20" width="11.28515625" style="1" hidden="1" customWidth="1"/>
  </cols>
  <sheetData>
    <row r="1" spans="1:20" ht="25.5" customHeight="1" thickBot="1" x14ac:dyDescent="0.3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312</v>
      </c>
      <c r="R2" s="129"/>
    </row>
    <row r="3" spans="1:20" s="108" customFormat="1" ht="21.75" customHeight="1" x14ac:dyDescent="0.25">
      <c r="A3" s="209" t="s">
        <v>313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1"/>
      <c r="R3" s="129"/>
    </row>
    <row r="4" spans="1:20" s="108" customFormat="1" ht="16.5" customHeight="1" x14ac:dyDescent="0.25">
      <c r="A4" s="212" t="s">
        <v>314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4"/>
      <c r="R4" s="129"/>
    </row>
    <row r="5" spans="1:20" s="108" customFormat="1" ht="20.25" customHeight="1" x14ac:dyDescent="0.25">
      <c r="A5" s="40" t="s">
        <v>315</v>
      </c>
      <c r="B5" s="54"/>
      <c r="C5" s="54"/>
      <c r="D5" s="54"/>
      <c r="E5" s="144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316</v>
      </c>
      <c r="B6" s="54"/>
      <c r="C6" s="54"/>
      <c r="D6" s="54"/>
      <c r="E6" s="144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317</v>
      </c>
      <c r="B7" s="54"/>
      <c r="C7" s="54"/>
      <c r="D7" s="54"/>
      <c r="E7" s="144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318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229" t="s">
        <v>319</v>
      </c>
      <c r="B9" s="230"/>
      <c r="C9" s="230"/>
      <c r="D9" s="235" t="s">
        <v>320</v>
      </c>
      <c r="E9" s="238" t="s">
        <v>321</v>
      </c>
      <c r="F9" s="238"/>
      <c r="G9" s="238"/>
      <c r="H9" s="238"/>
      <c r="I9" s="238"/>
      <c r="J9" s="239" t="s">
        <v>322</v>
      </c>
      <c r="K9" s="239"/>
      <c r="L9" s="239"/>
      <c r="M9" s="239"/>
      <c r="N9" s="239"/>
      <c r="O9" s="240" t="s">
        <v>349</v>
      </c>
      <c r="P9" s="243" t="s">
        <v>323</v>
      </c>
      <c r="Q9" s="243"/>
      <c r="R9" s="139"/>
      <c r="S9" s="139"/>
    </row>
    <row r="10" spans="1:20" s="42" customFormat="1" ht="21" customHeight="1" x14ac:dyDescent="0.25">
      <c r="A10" s="231"/>
      <c r="B10" s="232"/>
      <c r="C10" s="232"/>
      <c r="D10" s="236"/>
      <c r="E10" s="235" t="s">
        <v>324</v>
      </c>
      <c r="F10" s="235" t="s">
        <v>325</v>
      </c>
      <c r="G10" s="235" t="s">
        <v>326</v>
      </c>
      <c r="H10" s="235" t="s">
        <v>327</v>
      </c>
      <c r="I10" s="235" t="s">
        <v>328</v>
      </c>
      <c r="J10" s="240" t="s">
        <v>324</v>
      </c>
      <c r="K10" s="240" t="s">
        <v>325</v>
      </c>
      <c r="L10" s="240" t="s">
        <v>326</v>
      </c>
      <c r="M10" s="240" t="s">
        <v>327</v>
      </c>
      <c r="N10" s="221" t="s">
        <v>328</v>
      </c>
      <c r="O10" s="241"/>
      <c r="P10" s="240" t="s">
        <v>329</v>
      </c>
      <c r="Q10" s="240" t="s">
        <v>330</v>
      </c>
      <c r="R10" s="139"/>
      <c r="S10" s="139"/>
    </row>
    <row r="11" spans="1:20" s="42" customFormat="1" ht="18.75" customHeight="1" x14ac:dyDescent="0.25">
      <c r="A11" s="231"/>
      <c r="B11" s="232"/>
      <c r="C11" s="232"/>
      <c r="D11" s="236"/>
      <c r="E11" s="236"/>
      <c r="F11" s="236"/>
      <c r="G11" s="236"/>
      <c r="H11" s="236"/>
      <c r="I11" s="236"/>
      <c r="J11" s="241"/>
      <c r="K11" s="241"/>
      <c r="L11" s="241"/>
      <c r="M11" s="241"/>
      <c r="N11" s="222"/>
      <c r="O11" s="241"/>
      <c r="P11" s="241"/>
      <c r="Q11" s="241"/>
      <c r="R11" s="139"/>
      <c r="S11" s="139"/>
    </row>
    <row r="12" spans="1:20" s="42" customFormat="1" ht="34.5" customHeight="1" thickBot="1" x14ac:dyDescent="0.3">
      <c r="A12" s="233"/>
      <c r="B12" s="234"/>
      <c r="C12" s="234"/>
      <c r="D12" s="237"/>
      <c r="E12" s="236"/>
      <c r="F12" s="236"/>
      <c r="G12" s="236"/>
      <c r="H12" s="236"/>
      <c r="I12" s="236"/>
      <c r="J12" s="241"/>
      <c r="K12" s="241"/>
      <c r="L12" s="241"/>
      <c r="M12" s="241"/>
      <c r="N12" s="222"/>
      <c r="O12" s="242"/>
      <c r="P12" s="242"/>
      <c r="Q12" s="242"/>
      <c r="R12" s="139"/>
      <c r="S12" s="139"/>
    </row>
    <row r="13" spans="1:20" s="63" customFormat="1" ht="43.5" customHeight="1" thickBot="1" x14ac:dyDescent="0.3">
      <c r="A13" s="207">
        <v>1</v>
      </c>
      <c r="B13" s="208"/>
      <c r="C13" s="208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331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8" x14ac:dyDescent="0.25">
      <c r="A15" s="124" t="s">
        <v>386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29"/>
      <c r="S15" s="129"/>
      <c r="T15"/>
    </row>
    <row r="16" spans="1:20" ht="18" x14ac:dyDescent="0.25">
      <c r="A16" s="125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29"/>
      <c r="S16" s="129"/>
      <c r="T16"/>
    </row>
    <row r="17" spans="1:20" ht="18" x14ac:dyDescent="0.25">
      <c r="A17" s="126" t="s">
        <v>332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29"/>
      <c r="S17" s="129"/>
      <c r="T17"/>
    </row>
    <row r="18" spans="1:20" ht="29.45" customHeight="1" x14ac:dyDescent="0.25">
      <c r="A18" s="90"/>
      <c r="B18" s="89"/>
      <c r="C18" s="89"/>
      <c r="D18" s="88"/>
      <c r="E18" s="87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9"/>
      <c r="S18" s="129"/>
      <c r="T18" s="86"/>
    </row>
    <row r="19" spans="1:20" s="75" customFormat="1" ht="18" x14ac:dyDescent="0.25">
      <c r="A19" s="81"/>
      <c r="B19" s="130" t="s">
        <v>351</v>
      </c>
      <c r="C19" s="79"/>
      <c r="D19" s="78"/>
      <c r="E19" s="77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129"/>
      <c r="S19" s="129"/>
      <c r="T19" s="76"/>
    </row>
    <row r="20" spans="1:20" ht="18" x14ac:dyDescent="0.25">
      <c r="A20" s="38"/>
      <c r="B20" s="6"/>
      <c r="C20" s="6"/>
      <c r="D20" s="84"/>
      <c r="E20" s="8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29"/>
      <c r="S20" s="129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29"/>
      <c r="S21" s="129"/>
      <c r="T21" s="50"/>
    </row>
    <row r="22" spans="1:20" ht="18" x14ac:dyDescent="0.25">
      <c r="A22" s="68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29"/>
      <c r="S22" s="129"/>
      <c r="T22" s="4"/>
    </row>
    <row r="23" spans="1:20" s="8" customFormat="1" ht="18" x14ac:dyDescent="0.25">
      <c r="A23" s="70"/>
      <c r="B23" s="30" t="s">
        <v>184</v>
      </c>
      <c r="C23" s="18"/>
      <c r="D23" s="69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29"/>
      <c r="S23" s="129"/>
      <c r="T23" s="9"/>
    </row>
    <row r="24" spans="1:20" ht="18" x14ac:dyDescent="0.25">
      <c r="A24" s="68"/>
      <c r="B24" s="67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29"/>
      <c r="S24" s="129"/>
      <c r="T24" s="4"/>
    </row>
    <row r="25" spans="1:20" ht="18" hidden="1" x14ac:dyDescent="0.25">
      <c r="A25" s="68"/>
      <c r="B25" s="67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29"/>
      <c r="S25" s="129"/>
      <c r="T25" s="4"/>
    </row>
    <row r="26" spans="1:20" s="8" customFormat="1" ht="22.9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29"/>
      <c r="S26" s="129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29"/>
      <c r="S27" s="129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29"/>
      <c r="S28" s="129"/>
      <c r="T28" s="4"/>
    </row>
    <row r="29" spans="1:20" s="63" customFormat="1" ht="22.9" customHeight="1" x14ac:dyDescent="0.25">
      <c r="A29" s="66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29"/>
      <c r="S29" s="129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29"/>
      <c r="S30" s="129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29"/>
      <c r="S31" s="129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29"/>
      <c r="S32" s="129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29"/>
      <c r="S33" s="129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29"/>
      <c r="S34" s="129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29"/>
      <c r="S35" s="129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29"/>
      <c r="S36" s="129"/>
      <c r="T36" s="4"/>
    </row>
    <row r="37" spans="1:20" s="8" customFormat="1" ht="22.9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29"/>
      <c r="S37" s="129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29"/>
      <c r="S38" s="129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29"/>
      <c r="S39" s="129"/>
      <c r="T39" s="4"/>
    </row>
    <row r="40" spans="1:20" s="8" customFormat="1" ht="22.1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29"/>
      <c r="S40" s="129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29"/>
      <c r="S41" s="129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29"/>
      <c r="S42" s="129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29"/>
      <c r="S43" s="129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29"/>
      <c r="S44" s="129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29"/>
      <c r="S45" s="129"/>
      <c r="T45" s="4"/>
    </row>
    <row r="46" spans="1:20" s="8" customFormat="1" ht="22.9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29"/>
      <c r="S46" s="129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29"/>
      <c r="S47" s="129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29"/>
      <c r="S48" s="129"/>
      <c r="T48" s="4"/>
    </row>
    <row r="49" spans="1:20" s="8" customFormat="1" ht="22.9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29"/>
      <c r="S49" s="129"/>
      <c r="T49" s="9"/>
    </row>
    <row r="50" spans="1:20" s="8" customFormat="1" ht="22.9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29"/>
      <c r="S50" s="129"/>
      <c r="T50" s="9"/>
    </row>
    <row r="51" spans="1:20" s="8" customFormat="1" ht="22.9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29"/>
      <c r="S51" s="129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29"/>
      <c r="S52" s="129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29"/>
      <c r="S53" s="129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29"/>
      <c r="S54" s="129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29"/>
      <c r="S55" s="129"/>
      <c r="T55" s="4"/>
    </row>
    <row r="56" spans="1:20" s="8" customFormat="1" ht="22.9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29"/>
      <c r="S56" s="129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29"/>
      <c r="S57" s="129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29"/>
      <c r="S58" s="129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29"/>
      <c r="S59" s="129"/>
      <c r="T59" s="4"/>
    </row>
    <row r="60" spans="1:20" s="8" customFormat="1" ht="22.9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29"/>
      <c r="S60" s="129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29"/>
      <c r="S61" s="129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29"/>
      <c r="S62" s="129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29"/>
      <c r="S63" s="129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29"/>
      <c r="S64" s="129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29"/>
      <c r="S65" s="129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29"/>
      <c r="S66" s="129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29"/>
      <c r="S67" s="129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29"/>
      <c r="S68" s="129"/>
      <c r="T68" s="4"/>
    </row>
    <row r="69" spans="1:20" s="8" customFormat="1" ht="22.9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29"/>
      <c r="S69" s="129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29"/>
      <c r="S70" s="129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29"/>
      <c r="S71" s="129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29"/>
      <c r="S72" s="129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29"/>
      <c r="S73" s="129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29"/>
      <c r="S74" s="129"/>
      <c r="T74" s="4"/>
    </row>
    <row r="75" spans="1:20" s="8" customFormat="1" ht="22.9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29"/>
      <c r="S75" s="129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29"/>
      <c r="S76" s="129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29"/>
      <c r="S77" s="129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29"/>
      <c r="S78" s="129"/>
      <c r="T78" s="4"/>
    </row>
    <row r="79" spans="1:20" s="8" customFormat="1" ht="22.9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29"/>
      <c r="S79" s="129"/>
      <c r="T79" s="9"/>
    </row>
    <row r="80" spans="1:20" s="8" customFormat="1" ht="22.9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29"/>
      <c r="S80" s="129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29"/>
      <c r="S81" s="129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29"/>
      <c r="S82" s="129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29"/>
      <c r="S83" s="129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29"/>
      <c r="S84" s="129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29"/>
      <c r="S85" s="129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29"/>
      <c r="S86" s="129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29"/>
      <c r="S87" s="129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29"/>
      <c r="S88" s="129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29"/>
      <c r="S89" s="129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29"/>
      <c r="S90" s="129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29"/>
      <c r="S91" s="129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29"/>
      <c r="S92" s="129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29"/>
      <c r="S93" s="129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29"/>
      <c r="S94" s="129"/>
      <c r="T94" s="4"/>
    </row>
    <row r="95" spans="1:20" s="8" customFormat="1" ht="19.149999999999999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29"/>
      <c r="S95" s="129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29"/>
      <c r="S96" s="129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29"/>
      <c r="S97" s="129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29"/>
      <c r="S98" s="129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29"/>
      <c r="S99" s="129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29"/>
      <c r="S100" s="129"/>
      <c r="T100" s="4"/>
    </row>
    <row r="101" spans="1:20" s="8" customFormat="1" ht="22.9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29"/>
      <c r="S101" s="129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29"/>
      <c r="S102" s="129"/>
      <c r="T102" s="4"/>
    </row>
    <row r="103" spans="1:20" ht="22.9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29"/>
      <c r="S103" s="129"/>
      <c r="T103" s="4"/>
    </row>
    <row r="104" spans="1:20" ht="10.1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29"/>
      <c r="S104" s="129"/>
      <c r="T104" s="4"/>
    </row>
    <row r="105" spans="1:20" ht="22.9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29"/>
      <c r="S105" s="129"/>
      <c r="T105" s="4"/>
    </row>
    <row r="106" spans="1:20" ht="22.9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29"/>
      <c r="S106" s="129"/>
      <c r="T106" s="4"/>
    </row>
    <row r="107" spans="1:20" ht="22.9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29"/>
      <c r="S107" s="129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29"/>
      <c r="S108" s="129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29"/>
      <c r="S109" s="129"/>
      <c r="T109" s="4"/>
    </row>
    <row r="110" spans="1:20" ht="22.9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29"/>
      <c r="S110" s="129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29"/>
      <c r="S111" s="129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29"/>
      <c r="S112" s="129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29"/>
      <c r="S113" s="129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29"/>
      <c r="S114" s="129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29"/>
      <c r="S115" s="129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29"/>
      <c r="S116" s="129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29"/>
      <c r="S117" s="129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29"/>
      <c r="S118" s="129"/>
      <c r="T118" s="4"/>
    </row>
    <row r="119" spans="1:20" s="41" customFormat="1" ht="22.9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29"/>
      <c r="S119" s="129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29"/>
      <c r="S120" s="129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29"/>
      <c r="S121" s="129"/>
      <c r="T121" s="4"/>
    </row>
    <row r="122" spans="1:20" ht="22.9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29"/>
      <c r="S122" s="129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29"/>
      <c r="S123" s="129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29"/>
      <c r="S124" s="129"/>
      <c r="T124" s="4"/>
    </row>
    <row r="125" spans="1:20" ht="22.9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29"/>
      <c r="S125" s="129"/>
      <c r="T125" s="4"/>
    </row>
    <row r="126" spans="1:20" ht="22.9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29"/>
      <c r="S126" s="129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29"/>
      <c r="S127" s="129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29"/>
      <c r="S128" s="129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29"/>
      <c r="S129" s="129"/>
      <c r="T129" s="4"/>
    </row>
    <row r="130" spans="1:20" s="8" customFormat="1" ht="22.9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29"/>
      <c r="S130" s="129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29"/>
      <c r="S131" s="129"/>
      <c r="T131" s="4"/>
    </row>
    <row r="132" spans="1:20" s="8" customFormat="1" ht="22.9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29"/>
      <c r="S132" s="129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29"/>
      <c r="S133" s="129"/>
      <c r="T133" s="4"/>
    </row>
    <row r="134" spans="1:20" s="8" customFormat="1" ht="19.899999999999999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29"/>
      <c r="S134" s="129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29"/>
      <c r="S135" s="129"/>
      <c r="T135" s="4"/>
    </row>
    <row r="136" spans="1:20" s="8" customFormat="1" ht="22.9" customHeight="1" thickBot="1" x14ac:dyDescent="0.3">
      <c r="A136" s="13" t="s">
        <v>281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29"/>
      <c r="S136" s="129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29"/>
      <c r="S137" s="129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29"/>
      <c r="S138" s="129"/>
      <c r="T138" s="4"/>
    </row>
    <row r="139" spans="1:20" ht="18" x14ac:dyDescent="0.25">
      <c r="A139" s="85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29"/>
      <c r="S139" s="129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29"/>
      <c r="S140" s="129"/>
      <c r="T140" s="4"/>
    </row>
    <row r="141" spans="1:20" ht="18" x14ac:dyDescent="0.25">
      <c r="A141" s="40"/>
      <c r="B141" s="130" t="s">
        <v>352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29"/>
      <c r="S141" s="129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29"/>
      <c r="S142" s="129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29"/>
      <c r="S143" s="129"/>
      <c r="T143" s="50"/>
    </row>
    <row r="144" spans="1:20" ht="18" x14ac:dyDescent="0.25">
      <c r="A144" s="68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29"/>
      <c r="S144" s="129"/>
      <c r="T144" s="4"/>
    </row>
    <row r="145" spans="1:20" s="8" customFormat="1" ht="18" x14ac:dyDescent="0.25">
      <c r="A145" s="70"/>
      <c r="B145" s="30" t="s">
        <v>184</v>
      </c>
      <c r="C145" s="18"/>
      <c r="D145" s="69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29"/>
      <c r="S145" s="129"/>
      <c r="T145" s="9"/>
    </row>
    <row r="146" spans="1:20" ht="18" x14ac:dyDescent="0.25">
      <c r="A146" s="68"/>
      <c r="B146" s="67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29"/>
      <c r="S146" s="129"/>
      <c r="T146" s="4"/>
    </row>
    <row r="147" spans="1:20" ht="18" hidden="1" x14ac:dyDescent="0.25">
      <c r="A147" s="68"/>
      <c r="B147" s="67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29"/>
      <c r="S147" s="129"/>
      <c r="T147" s="4"/>
    </row>
    <row r="148" spans="1:20" s="8" customFormat="1" ht="22.9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29"/>
      <c r="S148" s="129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29"/>
      <c r="S149" s="129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29"/>
      <c r="S150" s="129"/>
      <c r="T150" s="4"/>
    </row>
    <row r="151" spans="1:20" s="63" customFormat="1" ht="22.9" customHeight="1" x14ac:dyDescent="0.25">
      <c r="A151" s="66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29"/>
      <c r="S151" s="129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29"/>
      <c r="S152" s="129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29"/>
      <c r="S153" s="129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29"/>
      <c r="S154" s="129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29"/>
      <c r="S155" s="129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29"/>
      <c r="S156" s="129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29"/>
      <c r="S157" s="129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29"/>
      <c r="S158" s="129"/>
      <c r="T158" s="4"/>
    </row>
    <row r="159" spans="1:20" s="8" customFormat="1" ht="22.9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29"/>
      <c r="S159" s="129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29"/>
      <c r="S160" s="129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29"/>
      <c r="S161" s="129"/>
      <c r="T161" s="4"/>
    </row>
    <row r="162" spans="1:20" s="8" customFormat="1" ht="22.1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29"/>
      <c r="S162" s="129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29"/>
      <c r="S163" s="129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29"/>
      <c r="S164" s="129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29"/>
      <c r="S165" s="129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29"/>
      <c r="S166" s="129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29"/>
      <c r="S167" s="129"/>
      <c r="T167" s="4"/>
    </row>
    <row r="168" spans="1:20" s="8" customFormat="1" ht="22.9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29"/>
      <c r="S168" s="129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29"/>
      <c r="S169" s="129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29"/>
      <c r="S170" s="129"/>
      <c r="T170" s="4"/>
    </row>
    <row r="171" spans="1:20" s="8" customFormat="1" ht="22.9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29"/>
      <c r="S171" s="129"/>
      <c r="T171" s="9"/>
    </row>
    <row r="172" spans="1:20" s="8" customFormat="1" ht="22.9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29"/>
      <c r="S172" s="129"/>
      <c r="T172" s="9"/>
    </row>
    <row r="173" spans="1:20" s="8" customFormat="1" ht="22.9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29"/>
      <c r="S173" s="129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29"/>
      <c r="S174" s="129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29"/>
      <c r="S175" s="129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29"/>
      <c r="S176" s="129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29"/>
      <c r="S177" s="129"/>
      <c r="T177" s="4"/>
    </row>
    <row r="178" spans="1:20" s="8" customFormat="1" ht="22.9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29"/>
      <c r="S178" s="129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29"/>
      <c r="S179" s="129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29"/>
      <c r="S180" s="129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29"/>
      <c r="S181" s="129"/>
      <c r="T181" s="4"/>
    </row>
    <row r="182" spans="1:20" s="8" customFormat="1" ht="22.9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29"/>
      <c r="S182" s="129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29"/>
      <c r="S183" s="129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29"/>
      <c r="S184" s="129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29"/>
      <c r="S185" s="129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29"/>
      <c r="S186" s="129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29"/>
      <c r="S187" s="129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29"/>
      <c r="S188" s="129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29"/>
      <c r="S189" s="129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29"/>
      <c r="S190" s="129"/>
      <c r="T190" s="4"/>
    </row>
    <row r="191" spans="1:20" s="8" customFormat="1" ht="22.9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29"/>
      <c r="S191" s="129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29"/>
      <c r="S192" s="129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29"/>
      <c r="S193" s="129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29"/>
      <c r="S194" s="129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29"/>
      <c r="S195" s="129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29"/>
      <c r="S196" s="129"/>
      <c r="T196" s="4"/>
    </row>
    <row r="197" spans="1:20" s="8" customFormat="1" ht="22.9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29"/>
      <c r="S197" s="129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29"/>
      <c r="S198" s="129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29"/>
      <c r="S199" s="129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29"/>
      <c r="S200" s="129"/>
      <c r="T200" s="4"/>
    </row>
    <row r="201" spans="1:20" s="8" customFormat="1" ht="22.9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29"/>
      <c r="S201" s="129"/>
      <c r="T201" s="9"/>
    </row>
    <row r="202" spans="1:20" s="8" customFormat="1" ht="22.9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29"/>
      <c r="S202" s="129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29"/>
      <c r="S203" s="129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29"/>
      <c r="S204" s="129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29"/>
      <c r="S205" s="129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29"/>
      <c r="S206" s="129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29"/>
      <c r="S207" s="129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29"/>
      <c r="S208" s="129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29"/>
      <c r="S209" s="129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29"/>
      <c r="S210" s="129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29"/>
      <c r="S211" s="129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29"/>
      <c r="S212" s="129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29"/>
      <c r="S213" s="129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29"/>
      <c r="S214" s="129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29"/>
      <c r="S215" s="129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29"/>
      <c r="S216" s="129"/>
      <c r="T216" s="4"/>
    </row>
    <row r="217" spans="1:20" s="8" customFormat="1" ht="19.149999999999999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29"/>
      <c r="S217" s="129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29"/>
      <c r="S218" s="129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29"/>
      <c r="S219" s="129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29"/>
      <c r="S220" s="129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29"/>
      <c r="S221" s="129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29"/>
      <c r="S222" s="129"/>
      <c r="T222" s="4"/>
    </row>
    <row r="223" spans="1:20" s="8" customFormat="1" ht="22.9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29"/>
      <c r="S223" s="129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29"/>
      <c r="S224" s="129"/>
      <c r="T224" s="4"/>
    </row>
    <row r="225" spans="1:20" ht="22.9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29"/>
      <c r="S225" s="129"/>
      <c r="T225" s="4"/>
    </row>
    <row r="226" spans="1:20" ht="10.1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29"/>
      <c r="S226" s="129"/>
      <c r="T226" s="4"/>
    </row>
    <row r="227" spans="1:20" ht="22.9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29"/>
      <c r="S227" s="129"/>
      <c r="T227" s="4"/>
    </row>
    <row r="228" spans="1:20" ht="22.9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29"/>
      <c r="S228" s="129"/>
      <c r="T228" s="4"/>
    </row>
    <row r="229" spans="1:20" ht="22.9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29"/>
      <c r="S229" s="129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29"/>
      <c r="S230" s="129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29"/>
      <c r="S231" s="129"/>
      <c r="T231" s="4"/>
    </row>
    <row r="232" spans="1:20" ht="22.9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29"/>
      <c r="S232" s="129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29"/>
      <c r="S233" s="129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29"/>
      <c r="S234" s="129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29"/>
      <c r="S235" s="129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29"/>
      <c r="S236" s="129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29"/>
      <c r="S237" s="129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29"/>
      <c r="S238" s="129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29"/>
      <c r="S239" s="129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29"/>
      <c r="S240" s="129"/>
      <c r="T240" s="4"/>
    </row>
    <row r="241" spans="1:20" s="41" customFormat="1" ht="22.9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29"/>
      <c r="S241" s="129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29"/>
      <c r="S242" s="129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29"/>
      <c r="S243" s="129"/>
      <c r="T243" s="4"/>
    </row>
    <row r="244" spans="1:20" ht="22.9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29"/>
      <c r="S244" s="129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29"/>
      <c r="S245" s="129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29"/>
      <c r="S246" s="129"/>
      <c r="T246" s="4"/>
    </row>
    <row r="247" spans="1:20" ht="22.9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29"/>
      <c r="S247" s="129"/>
      <c r="T247" s="4"/>
    </row>
    <row r="248" spans="1:20" ht="22.9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29"/>
      <c r="S248" s="129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29"/>
      <c r="S249" s="129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29"/>
      <c r="S250" s="129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29"/>
      <c r="S251" s="129"/>
      <c r="T251" s="4"/>
    </row>
    <row r="252" spans="1:20" s="8" customFormat="1" ht="22.9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29"/>
      <c r="S252" s="129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29"/>
      <c r="S253" s="129"/>
      <c r="T253" s="4"/>
    </row>
    <row r="254" spans="1:20" s="8" customFormat="1" ht="22.9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29"/>
      <c r="S254" s="129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29"/>
      <c r="S255" s="129"/>
      <c r="T255" s="4"/>
    </row>
    <row r="256" spans="1:20" s="8" customFormat="1" ht="19.899999999999999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29"/>
      <c r="S256" s="129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29"/>
      <c r="S257" s="129"/>
      <c r="T257" s="4"/>
    </row>
    <row r="258" spans="1:20" s="8" customFormat="1" ht="22.9" customHeight="1" thickBot="1" x14ac:dyDescent="0.3">
      <c r="A258" s="13" t="s">
        <v>353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29"/>
      <c r="S258" s="129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29"/>
      <c r="S259" s="129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29"/>
      <c r="S260" s="129"/>
      <c r="T260" s="4"/>
    </row>
    <row r="261" spans="1:20" ht="18" x14ac:dyDescent="0.25">
      <c r="A261" s="7"/>
      <c r="B261" s="130" t="s">
        <v>354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29"/>
      <c r="S261" s="129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29"/>
      <c r="S262" s="129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29"/>
      <c r="S263" s="129"/>
      <c r="T263" s="50"/>
    </row>
    <row r="264" spans="1:20" ht="18" x14ac:dyDescent="0.25">
      <c r="A264" s="68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29"/>
      <c r="S264" s="129"/>
      <c r="T264" s="4"/>
    </row>
    <row r="265" spans="1:20" s="8" customFormat="1" ht="18" x14ac:dyDescent="0.25">
      <c r="A265" s="70"/>
      <c r="B265" s="30" t="s">
        <v>184</v>
      </c>
      <c r="C265" s="18"/>
      <c r="D265" s="69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29"/>
      <c r="S265" s="129"/>
      <c r="T265" s="9"/>
    </row>
    <row r="266" spans="1:20" ht="18" x14ac:dyDescent="0.25">
      <c r="A266" s="68"/>
      <c r="B266" s="67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29"/>
      <c r="S266" s="129"/>
      <c r="T266" s="4"/>
    </row>
    <row r="267" spans="1:20" ht="18" hidden="1" x14ac:dyDescent="0.25">
      <c r="A267" s="68"/>
      <c r="B267" s="67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29"/>
      <c r="S267" s="129"/>
      <c r="T267" s="4"/>
    </row>
    <row r="268" spans="1:20" s="8" customFormat="1" ht="22.9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29"/>
      <c r="S268" s="129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29"/>
      <c r="S269" s="129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29"/>
      <c r="S270" s="129"/>
      <c r="T270" s="4"/>
    </row>
    <row r="271" spans="1:20" s="63" customFormat="1" ht="22.9" customHeight="1" x14ac:dyDescent="0.25">
      <c r="A271" s="66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29"/>
      <c r="S271" s="129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29"/>
      <c r="S272" s="129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29"/>
      <c r="S273" s="129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29"/>
      <c r="S274" s="129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29"/>
      <c r="S275" s="129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29"/>
      <c r="S276" s="129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29"/>
      <c r="S277" s="129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29"/>
      <c r="S278" s="129"/>
      <c r="T278" s="4"/>
    </row>
    <row r="279" spans="1:20" s="8" customFormat="1" ht="22.9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29"/>
      <c r="S279" s="129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29"/>
      <c r="S280" s="129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29"/>
      <c r="S281" s="129"/>
      <c r="T281" s="4"/>
    </row>
    <row r="282" spans="1:20" s="8" customFormat="1" ht="22.1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29"/>
      <c r="S282" s="129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29"/>
      <c r="S283" s="129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29"/>
      <c r="S284" s="129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29"/>
      <c r="S285" s="129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29"/>
      <c r="S286" s="129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29"/>
      <c r="S287" s="129"/>
      <c r="T287" s="4"/>
    </row>
    <row r="288" spans="1:20" s="8" customFormat="1" ht="22.9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29"/>
      <c r="S288" s="129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29"/>
      <c r="S289" s="129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29"/>
      <c r="S290" s="129"/>
      <c r="T290" s="4"/>
    </row>
    <row r="291" spans="1:20" s="8" customFormat="1" ht="22.9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29"/>
      <c r="S291" s="129"/>
      <c r="T291" s="9"/>
    </row>
    <row r="292" spans="1:20" s="8" customFormat="1" ht="22.9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29"/>
      <c r="S292" s="129"/>
      <c r="T292" s="9"/>
    </row>
    <row r="293" spans="1:20" s="8" customFormat="1" ht="22.9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29"/>
      <c r="S293" s="129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29"/>
      <c r="S294" s="129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29"/>
      <c r="S295" s="129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29"/>
      <c r="S296" s="129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29"/>
      <c r="S297" s="129"/>
      <c r="T297" s="4"/>
    </row>
    <row r="298" spans="1:20" s="8" customFormat="1" ht="22.9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29"/>
      <c r="S298" s="129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29"/>
      <c r="S299" s="129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29"/>
      <c r="S300" s="129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29"/>
      <c r="S301" s="129"/>
      <c r="T301" s="4"/>
    </row>
    <row r="302" spans="1:20" s="8" customFormat="1" ht="22.9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29"/>
      <c r="S302" s="129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29"/>
      <c r="S303" s="129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29"/>
      <c r="S304" s="129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29"/>
      <c r="S305" s="129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29"/>
      <c r="S306" s="129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29"/>
      <c r="S307" s="129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29"/>
      <c r="S308" s="129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29"/>
      <c r="S309" s="129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29"/>
      <c r="S310" s="129"/>
      <c r="T310" s="4"/>
    </row>
    <row r="311" spans="1:20" s="8" customFormat="1" ht="22.9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29"/>
      <c r="S311" s="129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29"/>
      <c r="S312" s="129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29"/>
      <c r="S313" s="129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29"/>
      <c r="S314" s="129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29"/>
      <c r="S315" s="129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29"/>
      <c r="S316" s="129"/>
      <c r="T316" s="4"/>
    </row>
    <row r="317" spans="1:20" s="8" customFormat="1" ht="22.9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29"/>
      <c r="S317" s="129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29"/>
      <c r="S318" s="129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29"/>
      <c r="S319" s="129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29"/>
      <c r="S320" s="129"/>
      <c r="T320" s="4"/>
    </row>
    <row r="321" spans="1:20" s="8" customFormat="1" ht="22.9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29"/>
      <c r="S321" s="129"/>
      <c r="T321" s="9"/>
    </row>
    <row r="322" spans="1:20" s="8" customFormat="1" ht="22.9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29"/>
      <c r="S322" s="129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29"/>
      <c r="S323" s="129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29"/>
      <c r="S324" s="129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29"/>
      <c r="S325" s="129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29"/>
      <c r="S326" s="129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29"/>
      <c r="S327" s="129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29"/>
      <c r="S328" s="129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29"/>
      <c r="S329" s="129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29"/>
      <c r="S330" s="129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29"/>
      <c r="S331" s="129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29"/>
      <c r="S332" s="129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29"/>
      <c r="S333" s="129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29"/>
      <c r="S334" s="129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29"/>
      <c r="S335" s="129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29"/>
      <c r="S336" s="129"/>
      <c r="T336" s="4"/>
    </row>
    <row r="337" spans="1:20" s="8" customFormat="1" ht="19.149999999999999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29"/>
      <c r="S337" s="129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29"/>
      <c r="S338" s="129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29"/>
      <c r="S339" s="129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29"/>
      <c r="S340" s="129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29"/>
      <c r="S341" s="129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29"/>
      <c r="S342" s="129"/>
      <c r="T342" s="4"/>
    </row>
    <row r="343" spans="1:20" s="8" customFormat="1" ht="22.9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29"/>
      <c r="S343" s="129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29"/>
      <c r="S344" s="129"/>
      <c r="T344" s="4"/>
    </row>
    <row r="345" spans="1:20" ht="22.9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29"/>
      <c r="S345" s="129"/>
      <c r="T345" s="4"/>
    </row>
    <row r="346" spans="1:20" ht="10.1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29"/>
      <c r="S346" s="129"/>
      <c r="T346" s="4"/>
    </row>
    <row r="347" spans="1:20" ht="22.9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29"/>
      <c r="S347" s="129"/>
      <c r="T347" s="4"/>
    </row>
    <row r="348" spans="1:20" ht="22.9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29"/>
      <c r="S348" s="129"/>
      <c r="T348" s="4"/>
    </row>
    <row r="349" spans="1:20" ht="22.9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29"/>
      <c r="S349" s="129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29"/>
      <c r="S350" s="129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29"/>
      <c r="S351" s="129"/>
      <c r="T351" s="4"/>
    </row>
    <row r="352" spans="1:20" ht="22.9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29"/>
      <c r="S352" s="129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29"/>
      <c r="S353" s="129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29"/>
      <c r="S354" s="129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29"/>
      <c r="S355" s="129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29"/>
      <c r="S356" s="129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29"/>
      <c r="S357" s="129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29"/>
      <c r="S358" s="129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29"/>
      <c r="S359" s="129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29"/>
      <c r="S360" s="129"/>
      <c r="T360" s="4"/>
    </row>
    <row r="361" spans="1:20" s="41" customFormat="1" ht="22.9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29"/>
      <c r="S361" s="129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29"/>
      <c r="S362" s="129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29"/>
      <c r="S363" s="129"/>
      <c r="T363" s="4"/>
    </row>
    <row r="364" spans="1:20" ht="22.9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29"/>
      <c r="S364" s="129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29"/>
      <c r="S365" s="129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29"/>
      <c r="S366" s="129"/>
      <c r="T366" s="4"/>
    </row>
    <row r="367" spans="1:20" ht="22.9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29"/>
      <c r="S367" s="129"/>
      <c r="T367" s="4"/>
    </row>
    <row r="368" spans="1:20" ht="22.9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29"/>
      <c r="S368" s="129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29"/>
      <c r="S369" s="129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29"/>
      <c r="S370" s="129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29"/>
      <c r="S371" s="129"/>
      <c r="T371" s="4"/>
    </row>
    <row r="372" spans="1:20" s="8" customFormat="1" ht="22.9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29"/>
      <c r="S372" s="129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29"/>
      <c r="S373" s="129"/>
      <c r="T373" s="4"/>
    </row>
    <row r="374" spans="1:20" s="8" customFormat="1" ht="22.9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29"/>
      <c r="S374" s="129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29"/>
      <c r="S375" s="129"/>
      <c r="T375" s="4"/>
    </row>
    <row r="376" spans="1:20" s="8" customFormat="1" ht="19.899999999999999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29"/>
      <c r="S376" s="129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29"/>
      <c r="S377" s="129"/>
      <c r="T377" s="4"/>
    </row>
    <row r="378" spans="1:20" s="8" customFormat="1" ht="22.9" customHeight="1" thickBot="1" x14ac:dyDescent="0.3">
      <c r="A378" s="13" t="s">
        <v>355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29"/>
      <c r="S378" s="129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29"/>
      <c r="S379" s="129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29"/>
      <c r="S380" s="129"/>
      <c r="T380" s="4"/>
    </row>
    <row r="381" spans="1:20" ht="18" x14ac:dyDescent="0.25">
      <c r="A381" s="7"/>
      <c r="B381" s="130" t="s">
        <v>356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29"/>
      <c r="S381" s="129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29"/>
      <c r="S382" s="129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29"/>
      <c r="S383" s="129"/>
      <c r="T383" s="50"/>
    </row>
    <row r="384" spans="1:20" ht="18" x14ac:dyDescent="0.25">
      <c r="A384" s="68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29"/>
      <c r="S384" s="129"/>
      <c r="T384" s="4"/>
    </row>
    <row r="385" spans="1:20" s="8" customFormat="1" ht="18" x14ac:dyDescent="0.25">
      <c r="A385" s="70"/>
      <c r="B385" s="30" t="s">
        <v>184</v>
      </c>
      <c r="C385" s="18"/>
      <c r="D385" s="69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29"/>
      <c r="S385" s="129"/>
      <c r="T385" s="9"/>
    </row>
    <row r="386" spans="1:20" ht="18" x14ac:dyDescent="0.25">
      <c r="A386" s="68"/>
      <c r="B386" s="67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29"/>
      <c r="S386" s="129"/>
      <c r="T386" s="4"/>
    </row>
    <row r="387" spans="1:20" ht="18" hidden="1" x14ac:dyDescent="0.25">
      <c r="A387" s="68"/>
      <c r="B387" s="67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29"/>
      <c r="S387" s="129"/>
      <c r="T387" s="4"/>
    </row>
    <row r="388" spans="1:20" s="8" customFormat="1" ht="22.9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29"/>
      <c r="S388" s="129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29"/>
      <c r="S389" s="129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29"/>
      <c r="S390" s="129"/>
      <c r="T390" s="4"/>
    </row>
    <row r="391" spans="1:20" s="63" customFormat="1" ht="22.9" customHeight="1" x14ac:dyDescent="0.25">
      <c r="A391" s="66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29"/>
      <c r="S391" s="129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29"/>
      <c r="S392" s="129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29"/>
      <c r="S393" s="129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29"/>
      <c r="S394" s="129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29"/>
      <c r="S395" s="129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29"/>
      <c r="S396" s="129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29"/>
      <c r="S397" s="129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29"/>
      <c r="S398" s="129"/>
      <c r="T398" s="4"/>
    </row>
    <row r="399" spans="1:20" s="8" customFormat="1" ht="22.9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29"/>
      <c r="S399" s="129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29"/>
      <c r="S400" s="129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29"/>
      <c r="S401" s="129"/>
      <c r="T401" s="4"/>
    </row>
    <row r="402" spans="1:20" s="8" customFormat="1" ht="22.1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29"/>
      <c r="S402" s="129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29"/>
      <c r="S403" s="129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29"/>
      <c r="S404" s="129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29"/>
      <c r="S405" s="129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29"/>
      <c r="S406" s="129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29"/>
      <c r="S407" s="129"/>
      <c r="T407" s="4"/>
    </row>
    <row r="408" spans="1:20" s="8" customFormat="1" ht="22.9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29"/>
      <c r="S408" s="129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29"/>
      <c r="S409" s="129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29"/>
      <c r="S410" s="129"/>
      <c r="T410" s="4"/>
    </row>
    <row r="411" spans="1:20" s="8" customFormat="1" ht="22.9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29"/>
      <c r="S411" s="129"/>
      <c r="T411" s="9"/>
    </row>
    <row r="412" spans="1:20" s="8" customFormat="1" ht="22.9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29"/>
      <c r="S412" s="129"/>
      <c r="T412" s="9"/>
    </row>
    <row r="413" spans="1:20" s="8" customFormat="1" ht="22.9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29"/>
      <c r="S413" s="129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29"/>
      <c r="S414" s="129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29"/>
      <c r="S415" s="129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29"/>
      <c r="S416" s="129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29"/>
      <c r="S417" s="129"/>
      <c r="T417" s="4"/>
    </row>
    <row r="418" spans="1:20" s="8" customFormat="1" ht="22.9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29"/>
      <c r="S418" s="129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29"/>
      <c r="S419" s="129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29"/>
      <c r="S420" s="129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29"/>
      <c r="S421" s="129"/>
      <c r="T421" s="4"/>
    </row>
    <row r="422" spans="1:20" s="8" customFormat="1" ht="22.9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29"/>
      <c r="S422" s="129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29"/>
      <c r="S423" s="129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29"/>
      <c r="S424" s="129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29"/>
      <c r="S425" s="129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29"/>
      <c r="S426" s="129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29"/>
      <c r="S427" s="129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29"/>
      <c r="S428" s="129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29"/>
      <c r="S429" s="129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29"/>
      <c r="S430" s="129"/>
      <c r="T430" s="4"/>
    </row>
    <row r="431" spans="1:20" s="8" customFormat="1" ht="22.9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29"/>
      <c r="S431" s="129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29"/>
      <c r="S432" s="129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29"/>
      <c r="S433" s="129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29"/>
      <c r="S434" s="129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29"/>
      <c r="S435" s="129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29"/>
      <c r="S436" s="129"/>
      <c r="T436" s="4"/>
    </row>
    <row r="437" spans="1:20" s="8" customFormat="1" ht="22.9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29"/>
      <c r="S437" s="129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29"/>
      <c r="S438" s="129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29"/>
      <c r="S439" s="129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29"/>
      <c r="S440" s="129"/>
      <c r="T440" s="4"/>
    </row>
    <row r="441" spans="1:20" s="8" customFormat="1" ht="22.9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29"/>
      <c r="S441" s="129"/>
      <c r="T441" s="9"/>
    </row>
    <row r="442" spans="1:20" s="8" customFormat="1" ht="22.9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29"/>
      <c r="S442" s="129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29"/>
      <c r="S443" s="129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29"/>
      <c r="S444" s="129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29"/>
      <c r="S445" s="129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29"/>
      <c r="S446" s="129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29"/>
      <c r="S447" s="129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29"/>
      <c r="S448" s="129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29"/>
      <c r="S449" s="129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29"/>
      <c r="S450" s="129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29"/>
      <c r="S451" s="129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29"/>
      <c r="S452" s="129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29"/>
      <c r="S453" s="129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29"/>
      <c r="S454" s="129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29"/>
      <c r="S455" s="129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29"/>
      <c r="S456" s="129"/>
      <c r="T456" s="4"/>
    </row>
    <row r="457" spans="1:20" s="8" customFormat="1" ht="19.149999999999999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29"/>
      <c r="S457" s="129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29"/>
      <c r="S458" s="129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29"/>
      <c r="S459" s="129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29"/>
      <c r="S460" s="129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29"/>
      <c r="S461" s="129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29"/>
      <c r="S462" s="129"/>
      <c r="T462" s="4"/>
    </row>
    <row r="463" spans="1:20" s="8" customFormat="1" ht="22.9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29"/>
      <c r="S463" s="129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29"/>
      <c r="S464" s="129"/>
      <c r="T464" s="4"/>
    </row>
    <row r="465" spans="1:20" ht="22.9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29"/>
      <c r="S465" s="129"/>
      <c r="T465" s="4"/>
    </row>
    <row r="466" spans="1:20" ht="10.1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29"/>
      <c r="S466" s="129"/>
      <c r="T466" s="4"/>
    </row>
    <row r="467" spans="1:20" ht="22.9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29"/>
      <c r="S467" s="129"/>
      <c r="T467" s="4"/>
    </row>
    <row r="468" spans="1:20" ht="22.9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29"/>
      <c r="S468" s="129"/>
      <c r="T468" s="4"/>
    </row>
    <row r="469" spans="1:20" ht="22.9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29"/>
      <c r="S469" s="129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29"/>
      <c r="S470" s="129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29"/>
      <c r="S471" s="129"/>
      <c r="T471" s="4"/>
    </row>
    <row r="472" spans="1:20" ht="22.9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29"/>
      <c r="S472" s="129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29"/>
      <c r="S473" s="129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29"/>
      <c r="S474" s="129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29"/>
      <c r="S475" s="129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29"/>
      <c r="S476" s="129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29"/>
      <c r="S477" s="129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29"/>
      <c r="S478" s="129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29"/>
      <c r="S479" s="129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29"/>
      <c r="S480" s="129"/>
      <c r="T480" s="4"/>
    </row>
    <row r="481" spans="1:20" s="41" customFormat="1" ht="22.9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29"/>
      <c r="S481" s="129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29"/>
      <c r="S482" s="129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29"/>
      <c r="S483" s="129"/>
      <c r="T483" s="4"/>
    </row>
    <row r="484" spans="1:20" ht="22.9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29"/>
      <c r="S484" s="129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29"/>
      <c r="S485" s="129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29"/>
      <c r="S486" s="129"/>
      <c r="T486" s="4"/>
    </row>
    <row r="487" spans="1:20" ht="22.9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29"/>
      <c r="S487" s="129"/>
      <c r="T487" s="4"/>
    </row>
    <row r="488" spans="1:20" ht="22.9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29"/>
      <c r="S488" s="129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29"/>
      <c r="S489" s="129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29"/>
      <c r="S490" s="129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29"/>
      <c r="S491" s="129"/>
      <c r="T491" s="4"/>
    </row>
    <row r="492" spans="1:20" s="8" customFormat="1" ht="22.9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29"/>
      <c r="S492" s="129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29"/>
      <c r="S493" s="129"/>
      <c r="T493" s="4"/>
    </row>
    <row r="494" spans="1:20" s="8" customFormat="1" ht="22.9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29"/>
      <c r="S494" s="129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29"/>
      <c r="S495" s="129"/>
      <c r="T495" s="4"/>
    </row>
    <row r="496" spans="1:20" s="8" customFormat="1" ht="19.899999999999999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29"/>
      <c r="S496" s="129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29"/>
      <c r="S497" s="129"/>
      <c r="T497" s="4"/>
    </row>
    <row r="498" spans="1:20" s="8" customFormat="1" ht="22.9" customHeight="1" thickBot="1" x14ac:dyDescent="0.3">
      <c r="A498" s="13" t="s">
        <v>357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29"/>
      <c r="S498" s="129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29"/>
      <c r="S499" s="129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29"/>
      <c r="S500" s="129"/>
      <c r="T500" s="4"/>
    </row>
    <row r="501" spans="1:20" ht="15.75" x14ac:dyDescent="0.25">
      <c r="A501" s="81"/>
      <c r="B501" s="130" t="s">
        <v>358</v>
      </c>
      <c r="C501" s="79"/>
      <c r="D501" s="47"/>
      <c r="E501" s="13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8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0"/>
      <c r="B505" s="30" t="s">
        <v>184</v>
      </c>
      <c r="C505" s="18"/>
      <c r="D505" s="69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8"/>
      <c r="B506" s="67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8"/>
      <c r="B507" s="67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6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359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1" t="s">
        <v>360</v>
      </c>
      <c r="B621" s="80"/>
      <c r="C621" s="79"/>
      <c r="D621" s="78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8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0"/>
      <c r="B625" s="30" t="s">
        <v>184</v>
      </c>
      <c r="C625" s="18"/>
      <c r="D625" s="69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8"/>
      <c r="B626" s="67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8"/>
      <c r="B627" s="67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6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304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1"/>
      <c r="B741" s="143" t="s">
        <v>361</v>
      </c>
      <c r="C741" s="15"/>
      <c r="D741" s="14"/>
      <c r="E741" s="13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8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0"/>
      <c r="B745" s="30" t="s">
        <v>184</v>
      </c>
      <c r="C745" s="18"/>
      <c r="D745" s="69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8"/>
      <c r="B746" s="67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8"/>
      <c r="B747" s="67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6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362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1"/>
      <c r="B861" s="143" t="s">
        <v>363</v>
      </c>
      <c r="C861" s="15"/>
      <c r="D861" s="14"/>
      <c r="E861" s="13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8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0"/>
      <c r="B865" s="30" t="s">
        <v>184</v>
      </c>
      <c r="C865" s="18"/>
      <c r="D865" s="69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8"/>
      <c r="B866" s="67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8"/>
      <c r="B867" s="67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6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364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1"/>
      <c r="B981" s="143" t="s">
        <v>365</v>
      </c>
      <c r="C981" s="15"/>
      <c r="D981" s="14"/>
      <c r="E981" s="13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8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0"/>
      <c r="B985" s="30" t="s">
        <v>184</v>
      </c>
      <c r="C985" s="18"/>
      <c r="D985" s="69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8"/>
      <c r="B986" s="67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8"/>
      <c r="B987" s="67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6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277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1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1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1"/>
      <c r="B1101" s="143" t="s">
        <v>366</v>
      </c>
      <c r="C1101" s="15"/>
      <c r="D1101" s="14"/>
      <c r="E1101" s="131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1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8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0"/>
      <c r="B1105" s="30" t="s">
        <v>184</v>
      </c>
      <c r="C1105" s="18"/>
      <c r="D1105" s="69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8"/>
      <c r="B1106" s="67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8"/>
      <c r="B1107" s="67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6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367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1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1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1"/>
      <c r="B1221" s="143" t="s">
        <v>368</v>
      </c>
      <c r="C1221" s="15"/>
      <c r="D1221" s="14"/>
      <c r="E1221" s="131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1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8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0"/>
      <c r="B1225" s="30" t="s">
        <v>184</v>
      </c>
      <c r="C1225" s="18"/>
      <c r="D1225" s="69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8"/>
      <c r="B1226" s="67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8"/>
      <c r="B1227" s="67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6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276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1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1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1"/>
      <c r="B1341" s="143" t="s">
        <v>369</v>
      </c>
      <c r="C1341" s="15"/>
      <c r="D1341" s="14"/>
      <c r="E1341" s="131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1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8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0"/>
      <c r="B1345" s="30" t="s">
        <v>184</v>
      </c>
      <c r="C1345" s="18"/>
      <c r="D1345" s="69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8"/>
      <c r="B1346" s="67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8"/>
      <c r="B1347" s="67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6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45" customHeight="1" thickBot="1" x14ac:dyDescent="0.3">
      <c r="A1458" s="13" t="s">
        <v>370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1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1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1"/>
      <c r="B1461" s="143" t="s">
        <v>371</v>
      </c>
      <c r="C1461" s="15"/>
      <c r="D1461" s="14"/>
      <c r="E1461" s="131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1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8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0"/>
      <c r="B1465" s="30" t="s">
        <v>184</v>
      </c>
      <c r="C1465" s="18"/>
      <c r="D1465" s="69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8"/>
      <c r="B1466" s="67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8"/>
      <c r="B1467" s="67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6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45" customHeight="1" thickBot="1" x14ac:dyDescent="0.3">
      <c r="A1578" s="13" t="s">
        <v>275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1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1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1"/>
      <c r="B1581" s="143" t="s">
        <v>372</v>
      </c>
      <c r="C1581" s="15"/>
      <c r="D1581" s="14"/>
      <c r="E1581" s="131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1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8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0"/>
      <c r="B1585" s="30" t="s">
        <v>184</v>
      </c>
      <c r="C1585" s="18"/>
      <c r="D1585" s="69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8"/>
      <c r="B1586" s="67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8"/>
      <c r="B1587" s="67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6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15" customHeight="1" thickBot="1" x14ac:dyDescent="0.3">
      <c r="A1698" s="13" t="s">
        <v>305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1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1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1"/>
      <c r="B1701" s="143" t="s">
        <v>373</v>
      </c>
      <c r="C1701" s="15"/>
      <c r="D1701" s="14"/>
      <c r="E1701" s="131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1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8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0"/>
      <c r="B1705" s="30" t="s">
        <v>184</v>
      </c>
      <c r="C1705" s="18"/>
      <c r="D1705" s="69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8"/>
      <c r="B1706" s="67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8"/>
      <c r="B1707" s="67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6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268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1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1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1"/>
      <c r="B1821" s="143" t="s">
        <v>374</v>
      </c>
      <c r="C1821" s="15"/>
      <c r="D1821" s="14"/>
      <c r="E1821" s="131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1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8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0"/>
      <c r="B1825" s="30" t="s">
        <v>184</v>
      </c>
      <c r="C1825" s="18"/>
      <c r="D1825" s="69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8"/>
      <c r="B1826" s="67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8"/>
      <c r="B1827" s="67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6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274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2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</row>
    <row r="1940" spans="1:17" x14ac:dyDescent="0.2">
      <c r="A1940" s="7"/>
      <c r="B1940" s="15"/>
      <c r="C1940" s="15"/>
      <c r="D1940" s="14"/>
      <c r="E1940" s="131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1"/>
      <c r="B1941" s="143" t="s">
        <v>375</v>
      </c>
      <c r="C1941" s="15"/>
      <c r="D1941" s="14"/>
      <c r="E1941" s="131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1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8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0"/>
      <c r="B1945" s="30" t="s">
        <v>184</v>
      </c>
      <c r="C1945" s="18"/>
      <c r="D1945" s="69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8"/>
      <c r="B1946" s="67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8"/>
      <c r="B1947" s="67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6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273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1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1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1"/>
      <c r="B2061" s="130" t="s">
        <v>376</v>
      </c>
      <c r="C2061" s="79"/>
      <c r="D2061" s="78"/>
      <c r="E2061" s="131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4"/>
      <c r="E2062" s="131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8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0"/>
      <c r="B2065" s="30" t="s">
        <v>184</v>
      </c>
      <c r="C2065" s="18"/>
      <c r="D2065" s="69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8"/>
      <c r="B2066" s="67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8"/>
      <c r="B2067" s="67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6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272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1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1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1" t="s">
        <v>377</v>
      </c>
      <c r="B2181" s="80"/>
      <c r="C2181" s="79"/>
      <c r="D2181" s="78"/>
      <c r="E2181" s="131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4"/>
      <c r="E2182" s="131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8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0"/>
      <c r="B2185" s="30" t="s">
        <v>184</v>
      </c>
      <c r="C2185" s="18"/>
      <c r="D2185" s="69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8"/>
      <c r="B2186" s="67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8"/>
      <c r="B2187" s="67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6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333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4"/>
      <c r="E2299" s="131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4"/>
      <c r="E2300" s="131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1" t="s">
        <v>269</v>
      </c>
      <c r="B2301" s="143" t="s">
        <v>378</v>
      </c>
      <c r="C2301" s="6"/>
      <c r="D2301" s="84"/>
      <c r="E2301" s="131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4"/>
      <c r="E2302" s="131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8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0"/>
      <c r="B2305" s="30" t="s">
        <v>184</v>
      </c>
      <c r="C2305" s="18"/>
      <c r="D2305" s="69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8"/>
      <c r="B2306" s="67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8"/>
      <c r="B2307" s="67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6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379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4"/>
      <c r="E2419" s="131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4"/>
      <c r="E2420" s="131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1"/>
      <c r="B2421" s="143" t="s">
        <v>380</v>
      </c>
      <c r="C2421" s="6"/>
      <c r="D2421" s="84"/>
      <c r="E2421" s="131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4"/>
      <c r="E2422" s="131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8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0"/>
      <c r="B2425" s="30" t="s">
        <v>184</v>
      </c>
      <c r="C2425" s="18"/>
      <c r="D2425" s="69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8"/>
      <c r="B2426" s="67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8"/>
      <c r="B2427" s="67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6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149999999999999" customHeight="1" thickBot="1" x14ac:dyDescent="0.3">
      <c r="A2538" s="13" t="s">
        <v>381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4"/>
      <c r="E2539" s="131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4"/>
      <c r="E2540" s="131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1" t="s">
        <v>267</v>
      </c>
      <c r="B2541" s="15"/>
      <c r="C2541" s="6"/>
      <c r="D2541" s="84"/>
      <c r="E2541" s="131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4"/>
      <c r="E2542" s="131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8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0"/>
      <c r="B2545" s="30" t="s">
        <v>184</v>
      </c>
      <c r="C2545" s="18"/>
      <c r="D2545" s="69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8"/>
      <c r="B2546" s="67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8"/>
      <c r="B2547" s="67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6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334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4"/>
      <c r="E2659" s="131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4"/>
      <c r="E2660" s="131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1" t="s">
        <v>264</v>
      </c>
      <c r="B2661" s="15"/>
      <c r="C2661" s="6"/>
      <c r="D2661" s="84"/>
      <c r="E2661" s="131"/>
      <c r="F2661" s="131"/>
      <c r="G2661" s="131"/>
      <c r="H2661" s="131"/>
      <c r="I2661" s="4"/>
      <c r="J2661" s="131"/>
      <c r="K2661" s="131"/>
      <c r="L2661" s="131"/>
      <c r="M2661" s="131"/>
      <c r="N2661" s="4"/>
      <c r="O2661" s="4"/>
      <c r="P2661" s="131"/>
      <c r="Q2661" s="131"/>
    </row>
    <row r="2662" spans="1:17" x14ac:dyDescent="0.2">
      <c r="A2662" s="7"/>
      <c r="B2662" s="15"/>
      <c r="C2662" s="6"/>
      <c r="D2662" s="84"/>
      <c r="E2662" s="131"/>
      <c r="F2662" s="131"/>
      <c r="G2662" s="131"/>
      <c r="H2662" s="131"/>
      <c r="I2662" s="4"/>
      <c r="J2662" s="131"/>
      <c r="K2662" s="131"/>
      <c r="L2662" s="131"/>
      <c r="M2662" s="131"/>
      <c r="N2662" s="4"/>
      <c r="O2662" s="4"/>
      <c r="P2662" s="131"/>
      <c r="Q2662" s="131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8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0"/>
      <c r="B2665" s="30" t="s">
        <v>184</v>
      </c>
      <c r="C2665" s="18"/>
      <c r="D2665" s="69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8"/>
      <c r="B2666" s="67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8"/>
      <c r="B2667" s="67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6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4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4"/>
      <c r="E2779" s="131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4"/>
      <c r="E2780" s="131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4" t="s">
        <v>335</v>
      </c>
      <c r="B2781" s="15"/>
      <c r="C2781" s="6"/>
      <c r="D2781" s="84"/>
      <c r="E2781" s="131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4"/>
      <c r="E2782" s="131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4"/>
      <c r="E2783" s="131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0" t="s">
        <v>340</v>
      </c>
      <c r="B2784" s="15"/>
      <c r="C2784" s="6"/>
      <c r="D2784" s="84"/>
      <c r="E2784" s="131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4"/>
      <c r="E2785" s="131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1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1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1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7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7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7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7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7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8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8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2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4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3"/>
      <c r="B2829" s="71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3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2"/>
      <c r="B2833" s="71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1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1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8"/>
      <c r="B2836" s="71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1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8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8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0"/>
      <c r="B2843" s="30" t="s">
        <v>184</v>
      </c>
      <c r="C2843" s="18"/>
      <c r="D2843" s="69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8"/>
      <c r="B2844" s="67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8"/>
      <c r="B2845" s="67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6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341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38"/>
      <c r="D2957" s="138"/>
      <c r="E2957" s="131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38"/>
      <c r="D2958" s="138"/>
      <c r="E2958" s="131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1" t="s">
        <v>266</v>
      </c>
      <c r="B2959" s="79" t="s">
        <v>342</v>
      </c>
      <c r="C2959" s="79"/>
      <c r="D2959" s="78"/>
      <c r="E2959" s="131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1"/>
      <c r="B2960" s="80"/>
      <c r="C2960" s="79"/>
      <c r="D2960" s="78"/>
      <c r="E2960" s="131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1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1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1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7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7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7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7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7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8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8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2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4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3"/>
      <c r="B3004" s="71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3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2"/>
      <c r="B3008" s="71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1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1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8"/>
      <c r="B3011" s="71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1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8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8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0"/>
      <c r="B3018" s="30" t="s">
        <v>184</v>
      </c>
      <c r="C3018" s="18"/>
      <c r="D3018" s="69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8"/>
      <c r="B3019" s="67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8"/>
      <c r="B3020" s="67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6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337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38"/>
      <c r="E3132" s="131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38"/>
      <c r="E3133" s="131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1" t="s">
        <v>266</v>
      </c>
      <c r="B3134" s="79" t="s">
        <v>342</v>
      </c>
      <c r="C3134" s="79"/>
      <c r="D3134" s="78"/>
      <c r="E3134" s="131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1"/>
      <c r="B3135" s="80"/>
      <c r="C3135" s="79"/>
      <c r="D3135" s="78"/>
      <c r="E3135" s="131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1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1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1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7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7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7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7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7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8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8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2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4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3"/>
      <c r="B3179" s="71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3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2"/>
      <c r="B3183" s="71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1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1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8"/>
      <c r="B3186" s="71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1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8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8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0"/>
      <c r="B3193" s="30" t="s">
        <v>184</v>
      </c>
      <c r="C3193" s="18"/>
      <c r="D3193" s="69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8"/>
      <c r="B3194" s="67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8"/>
      <c r="B3195" s="67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6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337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38"/>
      <c r="D3307" s="138"/>
      <c r="E3307" s="131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38"/>
      <c r="D3308" s="138"/>
      <c r="E3308" s="131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1" t="s">
        <v>266</v>
      </c>
      <c r="B3309" s="79" t="s">
        <v>342</v>
      </c>
      <c r="C3309" s="79"/>
      <c r="D3309" s="78"/>
      <c r="E3309" s="131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1"/>
      <c r="B3310" s="80"/>
      <c r="C3310" s="79"/>
      <c r="D3310" s="78"/>
      <c r="E3310" s="131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1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1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1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7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7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7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7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7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8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8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2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4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3"/>
      <c r="B3354" s="71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3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2"/>
      <c r="B3358" s="71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1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1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8"/>
      <c r="B3361" s="71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1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8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8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0"/>
      <c r="B3368" s="30" t="s">
        <v>184</v>
      </c>
      <c r="C3368" s="18"/>
      <c r="D3368" s="69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8"/>
      <c r="B3369" s="67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8"/>
      <c r="B3370" s="67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6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337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38"/>
      <c r="D3482" s="138"/>
      <c r="E3482" s="131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38"/>
      <c r="D3483" s="138"/>
      <c r="E3483" s="131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1" t="s">
        <v>266</v>
      </c>
      <c r="B3484" s="79" t="s">
        <v>342</v>
      </c>
      <c r="C3484" s="79"/>
      <c r="D3484" s="78"/>
      <c r="E3484" s="131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1"/>
      <c r="B3485" s="80"/>
      <c r="C3485" s="79"/>
      <c r="D3485" s="78"/>
      <c r="E3485" s="131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1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1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1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7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7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7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7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7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8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8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2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4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3"/>
      <c r="B3529" s="71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3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2"/>
      <c r="B3533" s="71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1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1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8"/>
      <c r="B3536" s="71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1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8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8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0"/>
      <c r="B3543" s="30" t="s">
        <v>184</v>
      </c>
      <c r="C3543" s="18"/>
      <c r="D3543" s="69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8"/>
      <c r="B3544" s="67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8"/>
      <c r="B3545" s="67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6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337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38"/>
      <c r="D3657" s="138"/>
      <c r="E3657" s="131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38"/>
      <c r="D3658" s="138"/>
      <c r="E3658" s="131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1" t="s">
        <v>266</v>
      </c>
      <c r="B3659" s="79" t="s">
        <v>342</v>
      </c>
      <c r="C3659" s="79"/>
      <c r="D3659" s="78"/>
      <c r="E3659" s="131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1"/>
      <c r="B3660" s="80"/>
      <c r="C3660" s="79"/>
      <c r="D3660" s="78"/>
      <c r="E3660" s="131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1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1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1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7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7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7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7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7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8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8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2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4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3"/>
      <c r="B3704" s="71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3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2"/>
      <c r="B3708" s="71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1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1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8"/>
      <c r="B3711" s="71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1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8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8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0"/>
      <c r="B3718" s="30" t="s">
        <v>184</v>
      </c>
      <c r="C3718" s="18"/>
      <c r="D3718" s="69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8"/>
      <c r="B3719" s="67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8"/>
      <c r="B3720" s="67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6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337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38"/>
      <c r="D3832" s="138"/>
      <c r="E3832" s="131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38"/>
      <c r="D3833" s="138"/>
      <c r="E3833" s="131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1" t="s">
        <v>266</v>
      </c>
      <c r="B3834" s="79" t="s">
        <v>342</v>
      </c>
      <c r="C3834" s="79"/>
      <c r="D3834" s="78"/>
      <c r="E3834" s="131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1"/>
      <c r="B3835" s="80"/>
      <c r="C3835" s="79"/>
      <c r="D3835" s="78"/>
      <c r="E3835" s="131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1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1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1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7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7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7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7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7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8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8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2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4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3"/>
      <c r="B3879" s="71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3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2"/>
      <c r="B3883" s="71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1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1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8"/>
      <c r="B3886" s="71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1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8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8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0"/>
      <c r="B3893" s="30" t="s">
        <v>184</v>
      </c>
      <c r="C3893" s="18"/>
      <c r="D3893" s="69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8"/>
      <c r="B3894" s="67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8"/>
      <c r="B3895" s="67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6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337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38"/>
      <c r="D4007" s="138"/>
      <c r="E4007" s="131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38"/>
      <c r="D4008" s="138"/>
      <c r="E4008" s="131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1" t="s">
        <v>266</v>
      </c>
      <c r="B4009" s="79" t="s">
        <v>342</v>
      </c>
      <c r="C4009" s="79"/>
      <c r="D4009" s="78"/>
      <c r="E4009" s="131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1"/>
      <c r="B4010" s="80"/>
      <c r="C4010" s="79"/>
      <c r="D4010" s="78"/>
      <c r="E4010" s="131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1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1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1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7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7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7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7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7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8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8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2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4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3"/>
      <c r="B4054" s="71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3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2"/>
      <c r="B4058" s="71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1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1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8"/>
      <c r="B4061" s="71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1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8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8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0"/>
      <c r="B4068" s="30" t="s">
        <v>184</v>
      </c>
      <c r="C4068" s="18"/>
      <c r="D4068" s="69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8"/>
      <c r="B4069" s="67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8"/>
      <c r="B4070" s="67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6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337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38"/>
      <c r="D4182" s="138"/>
      <c r="E4182" s="131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38"/>
      <c r="D4183" s="138"/>
      <c r="E4183" s="131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1" t="s">
        <v>266</v>
      </c>
      <c r="B4184" s="79" t="s">
        <v>342</v>
      </c>
      <c r="C4184" s="79"/>
      <c r="D4184" s="78"/>
      <c r="E4184" s="131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1"/>
      <c r="B4185" s="80"/>
      <c r="C4185" s="79"/>
      <c r="D4185" s="78"/>
      <c r="E4185" s="131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1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1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1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7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7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7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7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7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8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8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2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4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3"/>
      <c r="B4229" s="71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3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2"/>
      <c r="B4233" s="71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1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1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8"/>
      <c r="B4236" s="71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1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8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8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0"/>
      <c r="B4243" s="30" t="s">
        <v>184</v>
      </c>
      <c r="C4243" s="18"/>
      <c r="D4243" s="69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8"/>
      <c r="B4244" s="67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8"/>
      <c r="B4245" s="67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6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337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38"/>
      <c r="D4357" s="138"/>
      <c r="E4357" s="131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38"/>
      <c r="D4358" s="138"/>
      <c r="E4358" s="131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0" t="s">
        <v>343</v>
      </c>
      <c r="D4359" s="47"/>
      <c r="E4359" s="131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1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1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1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1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7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7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7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7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7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8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8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2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4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3"/>
      <c r="B4404" s="71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3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2"/>
      <c r="B4408" s="71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1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1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8"/>
      <c r="B4411" s="71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1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8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8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0"/>
      <c r="B4418" s="30" t="s">
        <v>184</v>
      </c>
      <c r="C4418" s="18"/>
      <c r="D4418" s="69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8"/>
      <c r="B4419" s="67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8"/>
      <c r="B4420" s="67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6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344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4"/>
      <c r="E4532" s="131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4"/>
      <c r="E4533" s="131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0" t="s">
        <v>345</v>
      </c>
      <c r="B4534" s="15"/>
      <c r="C4534" s="6"/>
      <c r="D4534" s="84"/>
      <c r="E4534" s="131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4"/>
      <c r="E4535" s="131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1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1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1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7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7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7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7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7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8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8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2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4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3"/>
      <c r="B4579" s="71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3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2"/>
      <c r="B4583" s="71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1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1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8"/>
      <c r="B4586" s="71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1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8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8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0"/>
      <c r="B4593" s="30" t="s">
        <v>184</v>
      </c>
      <c r="C4593" s="18"/>
      <c r="D4593" s="69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8"/>
      <c r="B4594" s="67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8"/>
      <c r="B4595" s="67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6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346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38"/>
      <c r="D4707" s="138"/>
      <c r="E4707" s="131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38"/>
      <c r="D4708" s="138"/>
      <c r="E4708" s="131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1" t="s">
        <v>266</v>
      </c>
      <c r="B4709" s="79" t="s">
        <v>342</v>
      </c>
      <c r="C4709" s="79"/>
      <c r="D4709" s="78"/>
      <c r="E4709" s="131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1"/>
      <c r="B4710" s="80"/>
      <c r="C4710" s="79"/>
      <c r="D4710" s="78"/>
      <c r="E4710" s="131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1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1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1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7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7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7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7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7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8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8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2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4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3"/>
      <c r="B4754" s="71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3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2"/>
      <c r="B4758" s="71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1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1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8"/>
      <c r="B4761" s="71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1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8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8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0"/>
      <c r="B4768" s="30" t="s">
        <v>184</v>
      </c>
      <c r="C4768" s="18"/>
      <c r="D4768" s="69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8"/>
      <c r="B4769" s="67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8"/>
      <c r="B4770" s="67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6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337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38"/>
      <c r="E4882" s="131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38"/>
      <c r="E4883" s="131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1" t="s">
        <v>266</v>
      </c>
      <c r="B4884" s="79" t="s">
        <v>342</v>
      </c>
      <c r="C4884" s="79"/>
      <c r="D4884" s="78"/>
      <c r="E4884" s="131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1"/>
      <c r="B4885" s="80"/>
      <c r="C4885" s="79"/>
      <c r="D4885" s="78"/>
      <c r="E4885" s="131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1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1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1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7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7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7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7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7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8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8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2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4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3"/>
      <c r="B4929" s="71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3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2"/>
      <c r="B4933" s="71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1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1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8"/>
      <c r="B4936" s="71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1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8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8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0"/>
      <c r="B4943" s="30" t="s">
        <v>184</v>
      </c>
      <c r="C4943" s="18"/>
      <c r="D4943" s="69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8"/>
      <c r="B4944" s="67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8"/>
      <c r="B4945" s="67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6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337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38"/>
      <c r="D5057" s="138"/>
      <c r="E5057" s="131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38"/>
      <c r="D5058" s="138"/>
      <c r="E5058" s="131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1" t="s">
        <v>266</v>
      </c>
      <c r="B5059" s="79" t="s">
        <v>342</v>
      </c>
      <c r="C5059" s="79"/>
      <c r="D5059" s="78"/>
      <c r="E5059" s="131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1"/>
      <c r="B5060" s="80"/>
      <c r="C5060" s="79"/>
      <c r="D5060" s="78"/>
      <c r="E5060" s="131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1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1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1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7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7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7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7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7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8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8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2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4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3"/>
      <c r="B5104" s="71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3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2"/>
      <c r="B5108" s="71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1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1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8"/>
      <c r="B5111" s="71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1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8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8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0"/>
      <c r="B5118" s="30" t="s">
        <v>184</v>
      </c>
      <c r="C5118" s="18"/>
      <c r="D5118" s="69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8"/>
      <c r="B5119" s="67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8"/>
      <c r="B5120" s="67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6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337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38"/>
      <c r="D5232" s="138"/>
      <c r="E5232" s="131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38"/>
      <c r="D5233" s="138"/>
      <c r="E5233" s="131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1" t="s">
        <v>266</v>
      </c>
      <c r="B5234" s="79" t="s">
        <v>342</v>
      </c>
      <c r="C5234" s="79"/>
      <c r="D5234" s="78"/>
      <c r="E5234" s="131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1"/>
      <c r="B5235" s="80"/>
      <c r="C5235" s="79"/>
      <c r="D5235" s="78"/>
      <c r="E5235" s="131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1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1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1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7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7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7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7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7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8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8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2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4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3"/>
      <c r="B5279" s="71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3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2"/>
      <c r="B5283" s="71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1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1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8"/>
      <c r="B5286" s="71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1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8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8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0"/>
      <c r="B5293" s="30" t="s">
        <v>184</v>
      </c>
      <c r="C5293" s="18"/>
      <c r="D5293" s="69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8"/>
      <c r="B5294" s="67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8"/>
      <c r="B5295" s="67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6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337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38"/>
      <c r="D5407" s="138"/>
      <c r="E5407" s="131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38"/>
      <c r="D5408" s="138"/>
      <c r="E5408" s="131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1" t="s">
        <v>266</v>
      </c>
      <c r="B5409" s="79" t="s">
        <v>342</v>
      </c>
      <c r="C5409" s="79"/>
      <c r="D5409" s="78"/>
      <c r="E5409" s="131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1"/>
      <c r="B5410" s="80"/>
      <c r="C5410" s="79"/>
      <c r="D5410" s="78"/>
      <c r="E5410" s="131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1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1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1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7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7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7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7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7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8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8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2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4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3"/>
      <c r="B5454" s="71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3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2"/>
      <c r="B5458" s="71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1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1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8"/>
      <c r="B5461" s="71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1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8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8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0"/>
      <c r="B5468" s="30" t="s">
        <v>184</v>
      </c>
      <c r="C5468" s="18"/>
      <c r="D5468" s="69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8"/>
      <c r="B5469" s="67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8"/>
      <c r="B5470" s="67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6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337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38"/>
      <c r="D5582" s="138"/>
      <c r="E5582" s="131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38"/>
      <c r="D5583" s="138"/>
      <c r="E5583" s="131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1" t="s">
        <v>266</v>
      </c>
      <c r="B5584" s="79" t="s">
        <v>342</v>
      </c>
      <c r="C5584" s="79"/>
      <c r="D5584" s="78"/>
      <c r="E5584" s="131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1"/>
      <c r="B5585" s="80"/>
      <c r="C5585" s="79"/>
      <c r="D5585" s="78"/>
      <c r="E5585" s="131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1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1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1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7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7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7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7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7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8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8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2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4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3"/>
      <c r="B5629" s="71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3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2"/>
      <c r="B5633" s="71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1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1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8"/>
      <c r="B5636" s="71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1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8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8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0"/>
      <c r="B5643" s="30" t="s">
        <v>184</v>
      </c>
      <c r="C5643" s="18"/>
      <c r="D5643" s="69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8"/>
      <c r="B5644" s="67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8"/>
      <c r="B5645" s="67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6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337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38"/>
      <c r="D5757" s="138"/>
      <c r="E5757" s="131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38"/>
      <c r="D5758" s="138"/>
      <c r="E5758" s="131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1" t="s">
        <v>266</v>
      </c>
      <c r="B5759" s="79" t="s">
        <v>342</v>
      </c>
      <c r="C5759" s="79"/>
      <c r="D5759" s="78"/>
      <c r="E5759" s="131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1"/>
      <c r="B5760" s="80"/>
      <c r="C5760" s="79"/>
      <c r="D5760" s="78"/>
      <c r="E5760" s="131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1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1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1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7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7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7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7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7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8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8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2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4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3"/>
      <c r="B5804" s="71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3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2"/>
      <c r="B5808" s="71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1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1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8"/>
      <c r="B5811" s="71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1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8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8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0"/>
      <c r="B5818" s="30" t="s">
        <v>184</v>
      </c>
      <c r="C5818" s="18"/>
      <c r="D5818" s="69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8"/>
      <c r="B5819" s="67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8"/>
      <c r="B5820" s="67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6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337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38"/>
      <c r="D5932" s="138"/>
      <c r="E5932" s="131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38"/>
      <c r="D5933" s="138"/>
      <c r="E5933" s="131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1" t="s">
        <v>266</v>
      </c>
      <c r="B5934" s="79" t="s">
        <v>342</v>
      </c>
      <c r="C5934" s="79"/>
      <c r="D5934" s="78"/>
      <c r="E5934" s="131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1"/>
      <c r="B5935" s="80"/>
      <c r="C5935" s="79"/>
      <c r="D5935" s="78"/>
      <c r="E5935" s="131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1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1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1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7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7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7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7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7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8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8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2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4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3"/>
      <c r="B5979" s="71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3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2"/>
      <c r="B5983" s="71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1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1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8"/>
      <c r="B5986" s="71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1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8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8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0"/>
      <c r="B5993" s="30" t="s">
        <v>184</v>
      </c>
      <c r="C5993" s="18"/>
      <c r="D5993" s="69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8"/>
      <c r="B5994" s="67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8"/>
      <c r="B5995" s="67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6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337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38"/>
      <c r="D6107" s="138"/>
      <c r="E6107" s="131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38"/>
      <c r="D6108" s="138"/>
      <c r="E6108" s="131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0" t="s">
        <v>347</v>
      </c>
      <c r="B6109" s="15"/>
      <c r="C6109" s="138"/>
      <c r="D6109" s="138"/>
      <c r="E6109" s="131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38"/>
      <c r="D6110" s="138"/>
      <c r="E6110" s="131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8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0"/>
      <c r="B6113" s="30" t="s">
        <v>184</v>
      </c>
      <c r="C6113" s="18"/>
      <c r="D6113" s="69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8"/>
      <c r="B6114" s="67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8"/>
      <c r="B6115" s="67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6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348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38"/>
      <c r="D6227" s="138"/>
      <c r="E6227" s="131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38"/>
      <c r="D6228" s="138"/>
      <c r="E6228" s="131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0" t="s">
        <v>382</v>
      </c>
      <c r="B6229" s="15"/>
      <c r="C6229" s="138"/>
      <c r="D6229" s="138"/>
      <c r="E6229" s="131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38"/>
      <c r="D6230" s="138"/>
      <c r="E6230" s="131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8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0"/>
      <c r="B6233" s="30" t="s">
        <v>184</v>
      </c>
      <c r="C6233" s="18"/>
      <c r="D6233" s="69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8"/>
      <c r="B6234" s="67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8"/>
      <c r="B6235" s="67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6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45" customHeight="1" thickBot="1" x14ac:dyDescent="0.3">
      <c r="A6346" s="13" t="s">
        <v>383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1048576"/>
      <selection pane="topRight" activeCell="F1" sqref="F1:R1048576"/>
      <selection pane="bottomLeft" activeCell="F1" sqref="F1:R1048576"/>
      <selection pane="bottomRight" activeCell="D96" sqref="D96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7.140625" customWidth="1"/>
    <col min="5" max="5" width="17.42578125" style="2" customWidth="1"/>
    <col min="6" max="7" width="16.140625" style="1" customWidth="1"/>
    <col min="8" max="8" width="15.5703125" style="1" customWidth="1"/>
    <col min="9" max="9" width="13.7109375" style="1" customWidth="1"/>
    <col min="10" max="10" width="12.28515625" style="1" customWidth="1"/>
    <col min="11" max="11" width="11.28515625" style="1" customWidth="1"/>
    <col min="12" max="12" width="10.5703125" style="1" customWidth="1"/>
    <col min="13" max="13" width="11.28515625" style="1" customWidth="1"/>
    <col min="14" max="14" width="9" style="1" customWidth="1"/>
    <col min="15" max="15" width="10.28515625" style="1" customWidth="1"/>
    <col min="16" max="16" width="10.140625" style="1" customWidth="1"/>
    <col min="17" max="17" width="12.5703125" style="1" customWidth="1"/>
    <col min="18" max="19" width="18.7109375" style="1" customWidth="1"/>
    <col min="20" max="20" width="11.28515625" style="1" hidden="1" customWidth="1"/>
  </cols>
  <sheetData>
    <row r="1" spans="1:20" ht="25.5" customHeight="1" thickBot="1" x14ac:dyDescent="0.3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312</v>
      </c>
      <c r="R2" s="129"/>
    </row>
    <row r="3" spans="1:20" s="108" customFormat="1" ht="21.75" customHeight="1" x14ac:dyDescent="0.25">
      <c r="A3" s="209" t="s">
        <v>313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1"/>
      <c r="R3" s="129"/>
    </row>
    <row r="4" spans="1:20" s="108" customFormat="1" ht="16.5" customHeight="1" x14ac:dyDescent="0.25">
      <c r="A4" s="212" t="s">
        <v>314</v>
      </c>
      <c r="B4" s="213"/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4"/>
      <c r="R4" s="129"/>
    </row>
    <row r="5" spans="1:20" s="108" customFormat="1" ht="20.25" customHeight="1" x14ac:dyDescent="0.25">
      <c r="A5" s="40" t="s">
        <v>315</v>
      </c>
      <c r="B5" s="54"/>
      <c r="C5" s="54"/>
      <c r="D5" s="54"/>
      <c r="E5" s="144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316</v>
      </c>
      <c r="B6" s="54"/>
      <c r="C6" s="54"/>
      <c r="D6" s="54"/>
      <c r="E6" s="144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317</v>
      </c>
      <c r="B7" s="54"/>
      <c r="C7" s="54"/>
      <c r="D7" s="54"/>
      <c r="E7" s="144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318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229" t="s">
        <v>319</v>
      </c>
      <c r="B9" s="230"/>
      <c r="C9" s="230"/>
      <c r="D9" s="235" t="s">
        <v>320</v>
      </c>
      <c r="E9" s="238" t="s">
        <v>321</v>
      </c>
      <c r="F9" s="238"/>
      <c r="G9" s="238"/>
      <c r="H9" s="238"/>
      <c r="I9" s="238"/>
      <c r="J9" s="239" t="s">
        <v>322</v>
      </c>
      <c r="K9" s="239"/>
      <c r="L9" s="239"/>
      <c r="M9" s="239"/>
      <c r="N9" s="239"/>
      <c r="O9" s="240" t="s">
        <v>349</v>
      </c>
      <c r="P9" s="243" t="s">
        <v>323</v>
      </c>
      <c r="Q9" s="243"/>
      <c r="R9" s="139"/>
      <c r="S9" s="139"/>
    </row>
    <row r="10" spans="1:20" s="42" customFormat="1" ht="21" customHeight="1" x14ac:dyDescent="0.25">
      <c r="A10" s="231"/>
      <c r="B10" s="232"/>
      <c r="C10" s="232"/>
      <c r="D10" s="236"/>
      <c r="E10" s="235" t="s">
        <v>324</v>
      </c>
      <c r="F10" s="235" t="s">
        <v>325</v>
      </c>
      <c r="G10" s="235" t="s">
        <v>326</v>
      </c>
      <c r="H10" s="235" t="s">
        <v>327</v>
      </c>
      <c r="I10" s="235" t="s">
        <v>328</v>
      </c>
      <c r="J10" s="240" t="s">
        <v>324</v>
      </c>
      <c r="K10" s="240" t="s">
        <v>325</v>
      </c>
      <c r="L10" s="240" t="s">
        <v>326</v>
      </c>
      <c r="M10" s="240" t="s">
        <v>327</v>
      </c>
      <c r="N10" s="221" t="s">
        <v>328</v>
      </c>
      <c r="O10" s="241"/>
      <c r="P10" s="240" t="s">
        <v>329</v>
      </c>
      <c r="Q10" s="240" t="s">
        <v>330</v>
      </c>
      <c r="R10" s="139"/>
      <c r="S10" s="139"/>
    </row>
    <row r="11" spans="1:20" s="42" customFormat="1" ht="18.75" customHeight="1" x14ac:dyDescent="0.25">
      <c r="A11" s="231"/>
      <c r="B11" s="232"/>
      <c r="C11" s="232"/>
      <c r="D11" s="236"/>
      <c r="E11" s="236"/>
      <c r="F11" s="236"/>
      <c r="G11" s="236"/>
      <c r="H11" s="236"/>
      <c r="I11" s="236"/>
      <c r="J11" s="241"/>
      <c r="K11" s="241"/>
      <c r="L11" s="241"/>
      <c r="M11" s="241"/>
      <c r="N11" s="222"/>
      <c r="O11" s="241"/>
      <c r="P11" s="241"/>
      <c r="Q11" s="241"/>
      <c r="R11" s="139"/>
      <c r="S11" s="139"/>
    </row>
    <row r="12" spans="1:20" s="42" customFormat="1" ht="34.5" customHeight="1" thickBot="1" x14ac:dyDescent="0.3">
      <c r="A12" s="233"/>
      <c r="B12" s="234"/>
      <c r="C12" s="234"/>
      <c r="D12" s="237"/>
      <c r="E12" s="236"/>
      <c r="F12" s="236"/>
      <c r="G12" s="236"/>
      <c r="H12" s="236"/>
      <c r="I12" s="236"/>
      <c r="J12" s="241"/>
      <c r="K12" s="241"/>
      <c r="L12" s="241"/>
      <c r="M12" s="241"/>
      <c r="N12" s="222"/>
      <c r="O12" s="242"/>
      <c r="P12" s="242"/>
      <c r="Q12" s="242"/>
      <c r="R12" s="139"/>
      <c r="S12" s="139"/>
    </row>
    <row r="13" spans="1:20" s="63" customFormat="1" ht="43.5" customHeight="1" thickBot="1" x14ac:dyDescent="0.3">
      <c r="A13" s="207">
        <v>1</v>
      </c>
      <c r="B13" s="208"/>
      <c r="C13" s="208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331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5.75" x14ac:dyDescent="0.25">
      <c r="A15" s="130" t="s">
        <v>384</v>
      </c>
      <c r="B15" s="15"/>
      <c r="C15" s="138"/>
      <c r="D15" s="138"/>
      <c r="E15" s="13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38"/>
      <c r="D16" s="138"/>
      <c r="E16" s="13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7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7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7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7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7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8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8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2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4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3"/>
      <c r="B60" s="71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3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2"/>
      <c r="B64" s="71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1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1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8"/>
      <c r="B67" s="71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1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8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8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0"/>
      <c r="B74" s="30" t="s">
        <v>184</v>
      </c>
      <c r="C74" s="18"/>
      <c r="D74" s="69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8"/>
      <c r="B75" s="67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8"/>
      <c r="B76" s="67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6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45" customHeight="1" thickBot="1" x14ac:dyDescent="0.3">
      <c r="A187" s="13" t="s">
        <v>385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2.42578125" customWidth="1"/>
    <col min="5" max="5" width="21.42578125" style="2" customWidth="1"/>
    <col min="6" max="6" width="20.28515625" style="1" customWidth="1"/>
    <col min="7" max="7" width="21" style="1" hidden="1" customWidth="1"/>
    <col min="8" max="9" width="20.28515625" style="1" hidden="1" customWidth="1"/>
    <col min="10" max="10" width="20.140625" style="1" hidden="1" customWidth="1"/>
    <col min="11" max="11" width="19.28515625" style="1" hidden="1" customWidth="1"/>
    <col min="12" max="12" width="21.42578125" style="1" hidden="1" customWidth="1"/>
    <col min="13" max="13" width="20.140625" style="1" hidden="1" customWidth="1"/>
    <col min="14" max="16" width="21.7109375" style="1" hidden="1" customWidth="1"/>
    <col min="17" max="17" width="22.28515625" style="1" customWidth="1"/>
    <col min="18" max="18" width="20.7109375" style="1" customWidth="1"/>
    <col min="19" max="19" width="18.7109375" style="1" customWidth="1"/>
    <col min="20" max="20" width="11.28515625" style="1" hidden="1" customWidth="1"/>
  </cols>
  <sheetData>
    <row r="1" spans="1:20" ht="18" x14ac:dyDescent="0.25">
      <c r="A1" s="247" t="s">
        <v>303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</row>
    <row r="2" spans="1:20" ht="18" x14ac:dyDescent="0.25">
      <c r="A2" s="247" t="s">
        <v>302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</row>
    <row r="3" spans="1:20" ht="18" x14ac:dyDescent="0.25">
      <c r="A3" s="247" t="s">
        <v>301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</row>
    <row r="4" spans="1:20" ht="18" x14ac:dyDescent="0.25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</row>
    <row r="5" spans="1:20" ht="18" x14ac:dyDescent="0.25">
      <c r="A5" s="247" t="s">
        <v>484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</row>
    <row r="6" spans="1:20" ht="18" x14ac:dyDescent="0.25">
      <c r="A6" s="190"/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</row>
    <row r="7" spans="1:20" ht="18" x14ac:dyDescent="0.25">
      <c r="A7" s="247" t="s">
        <v>483</v>
      </c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</row>
    <row r="8" spans="1:20" ht="18.75" thickBot="1" x14ac:dyDescent="0.3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/>
    </row>
    <row r="9" spans="1:20" ht="19.5" customHeight="1" thickBot="1" x14ac:dyDescent="0.25">
      <c r="A9" s="248" t="s">
        <v>300</v>
      </c>
      <c r="B9" s="249"/>
      <c r="C9" s="250"/>
      <c r="D9" s="221" t="s">
        <v>299</v>
      </c>
      <c r="E9" s="255" t="s">
        <v>298</v>
      </c>
      <c r="F9" s="100" t="s">
        <v>297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8"/>
      <c r="R9" s="258" t="s">
        <v>387</v>
      </c>
      <c r="S9" s="244" t="s">
        <v>296</v>
      </c>
      <c r="T9" s="244" t="s">
        <v>295</v>
      </c>
    </row>
    <row r="10" spans="1:20" ht="14.25" customHeight="1" x14ac:dyDescent="0.2">
      <c r="A10" s="251"/>
      <c r="B10" s="252"/>
      <c r="C10" s="252"/>
      <c r="D10" s="222"/>
      <c r="E10" s="256"/>
      <c r="F10" s="95" t="s">
        <v>294</v>
      </c>
      <c r="G10" s="95" t="s">
        <v>294</v>
      </c>
      <c r="H10" s="97" t="s">
        <v>294</v>
      </c>
      <c r="I10" s="96" t="s">
        <v>294</v>
      </c>
      <c r="J10" s="95" t="s">
        <v>294</v>
      </c>
      <c r="K10" s="95" t="s">
        <v>294</v>
      </c>
      <c r="L10" s="95" t="s">
        <v>294</v>
      </c>
      <c r="M10" s="95" t="s">
        <v>294</v>
      </c>
      <c r="N10" s="95" t="s">
        <v>294</v>
      </c>
      <c r="O10" s="95" t="s">
        <v>294</v>
      </c>
      <c r="P10" s="95" t="s">
        <v>294</v>
      </c>
      <c r="Q10" s="95" t="s">
        <v>294</v>
      </c>
      <c r="R10" s="259"/>
      <c r="S10" s="245"/>
      <c r="T10" s="245"/>
    </row>
    <row r="11" spans="1:20" ht="18" customHeight="1" thickBot="1" x14ac:dyDescent="0.25">
      <c r="A11" s="253"/>
      <c r="B11" s="254"/>
      <c r="C11" s="254"/>
      <c r="D11" s="223"/>
      <c r="E11" s="257"/>
      <c r="F11" s="91" t="s">
        <v>293</v>
      </c>
      <c r="G11" s="91" t="s">
        <v>292</v>
      </c>
      <c r="H11" s="94" t="s">
        <v>291</v>
      </c>
      <c r="I11" s="93" t="s">
        <v>290</v>
      </c>
      <c r="J11" s="91" t="s">
        <v>289</v>
      </c>
      <c r="K11" s="91" t="s">
        <v>288</v>
      </c>
      <c r="L11" s="92" t="s">
        <v>287</v>
      </c>
      <c r="M11" s="92" t="s">
        <v>286</v>
      </c>
      <c r="N11" s="92" t="s">
        <v>285</v>
      </c>
      <c r="O11" s="92" t="s">
        <v>284</v>
      </c>
      <c r="P11" s="92" t="s">
        <v>283</v>
      </c>
      <c r="Q11" s="91" t="s">
        <v>282</v>
      </c>
      <c r="R11" s="260"/>
      <c r="S11" s="246"/>
      <c r="T11" s="246"/>
    </row>
    <row r="12" spans="1:20" s="75" customFormat="1" ht="15.75" x14ac:dyDescent="0.25">
      <c r="A12" s="81" t="s">
        <v>306</v>
      </c>
      <c r="B12" s="80"/>
      <c r="C12" s="79"/>
      <c r="D12" s="78"/>
      <c r="E12" s="77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15.75" x14ac:dyDescent="0.25">
      <c r="A13" s="38"/>
      <c r="B13" s="6"/>
      <c r="C13" s="6"/>
      <c r="D13" s="84"/>
      <c r="E13" s="8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1" t="s">
        <v>308</v>
      </c>
      <c r="B14" s="6"/>
      <c r="C14" s="6"/>
      <c r="D14" s="84"/>
      <c r="E14" s="8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3.9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3.9" customHeight="1" x14ac:dyDescent="0.25">
      <c r="A18" s="7"/>
      <c r="B18" s="67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3.9" customHeight="1" x14ac:dyDescent="0.25">
      <c r="A19" s="7"/>
      <c r="B19" s="67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3.9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3.9" customHeight="1" x14ac:dyDescent="0.25">
      <c r="A21" s="7"/>
      <c r="B21" s="67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3.9" customHeight="1" x14ac:dyDescent="0.25">
      <c r="A22" s="7"/>
      <c r="B22" s="67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 t="shared" ref="R22:R24" si="0">SUM(F22:Q22)</f>
        <v>0</v>
      </c>
      <c r="S22" s="4"/>
      <c r="T22" s="4"/>
    </row>
    <row r="23" spans="1:20" ht="13.9" customHeight="1" x14ac:dyDescent="0.25">
      <c r="A23" s="7"/>
      <c r="B23" s="67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 t="shared" si="0"/>
        <v>0</v>
      </c>
      <c r="S23" s="4"/>
      <c r="T23" s="4"/>
    </row>
    <row r="24" spans="1:20" ht="13.9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 t="shared" si="0"/>
        <v>0</v>
      </c>
      <c r="S24" s="4"/>
      <c r="T24" s="4"/>
    </row>
    <row r="25" spans="1:20" ht="13.9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3.9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1">SUM(F26:Q26)</f>
        <v>0</v>
      </c>
      <c r="S26" s="4"/>
      <c r="T26" s="4"/>
    </row>
    <row r="27" spans="1:20" ht="13.9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1"/>
        <v>0</v>
      </c>
      <c r="S27" s="4"/>
      <c r="T27" s="4"/>
    </row>
    <row r="28" spans="1:20" ht="13.9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1"/>
        <v>0</v>
      </c>
      <c r="S28" s="4"/>
      <c r="T28" s="4"/>
    </row>
    <row r="29" spans="1:20" ht="13.9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1"/>
        <v>0</v>
      </c>
      <c r="S29" s="4"/>
      <c r="T29" s="4"/>
    </row>
    <row r="30" spans="1:20" ht="13.9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1"/>
        <v>0</v>
      </c>
      <c r="S30" s="4"/>
      <c r="T30" s="4"/>
    </row>
    <row r="31" spans="1:20" ht="13.9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1"/>
        <v>0</v>
      </c>
      <c r="S31" s="4"/>
      <c r="T31" s="4"/>
    </row>
    <row r="32" spans="1:20" ht="13.9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1"/>
        <v>0</v>
      </c>
      <c r="S32" s="4"/>
      <c r="T32" s="4"/>
    </row>
    <row r="33" spans="1:20" ht="13.9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1"/>
        <v>0</v>
      </c>
      <c r="S33" s="4"/>
      <c r="T33" s="4"/>
    </row>
    <row r="34" spans="1:20" ht="13.9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1"/>
        <v>0</v>
      </c>
      <c r="S34" s="4"/>
      <c r="T34" s="4"/>
    </row>
    <row r="35" spans="1:20" ht="13.9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1"/>
        <v>0</v>
      </c>
      <c r="S35" s="4"/>
      <c r="T35" s="4"/>
    </row>
    <row r="36" spans="1:20" ht="13.9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1"/>
        <v>0</v>
      </c>
      <c r="S36" s="4"/>
      <c r="T36" s="4"/>
    </row>
    <row r="37" spans="1:20" ht="13.9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3.9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3.9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3.9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3.9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3.9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3.9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3.9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3.9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3.9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3.9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3.9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3.9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3.9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ref="R50:R51" si="2">SUM(F50:Q50)</f>
        <v>0</v>
      </c>
      <c r="S50" s="4"/>
      <c r="T50" s="4"/>
    </row>
    <row r="51" spans="1:20" ht="13.9" customHeight="1" x14ac:dyDescent="0.25">
      <c r="A51" s="68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2"/>
        <v>0</v>
      </c>
      <c r="S51" s="4"/>
      <c r="T51" s="4"/>
    </row>
    <row r="52" spans="1:20" ht="13.9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3.9" customHeight="1" x14ac:dyDescent="0.25">
      <c r="A53" s="68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ref="R53:R55" si="3">SUM(F53:Q53)</f>
        <v>0</v>
      </c>
      <c r="S53" s="4"/>
      <c r="T53" s="4"/>
    </row>
    <row r="54" spans="1:20" ht="13.9" customHeight="1" x14ac:dyDescent="0.25">
      <c r="A54" s="72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3"/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3"/>
        <v>0</v>
      </c>
      <c r="S55" s="4"/>
      <c r="T55" s="4"/>
    </row>
    <row r="56" spans="1:20" ht="13.9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4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ref="R57:R60" si="4">SUM(F57:Q57)</f>
        <v>0</v>
      </c>
      <c r="S57" s="4"/>
      <c r="T57" s="4"/>
    </row>
    <row r="58" spans="1:20" ht="13.9" customHeight="1" x14ac:dyDescent="0.25">
      <c r="A58" s="73"/>
      <c r="B58" s="71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4"/>
        <v>0</v>
      </c>
      <c r="S58" s="4"/>
      <c r="T58" s="4"/>
    </row>
    <row r="59" spans="1:20" ht="13.9" customHeight="1" x14ac:dyDescent="0.25">
      <c r="A59" s="73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4"/>
        <v>0</v>
      </c>
      <c r="S59" s="4"/>
      <c r="T59" s="4"/>
    </row>
    <row r="60" spans="1:20" ht="13.9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4"/>
        <v>0</v>
      </c>
      <c r="S60" s="4"/>
      <c r="T60" s="4"/>
    </row>
    <row r="61" spans="1:20" ht="13.9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3.9" customHeight="1" x14ac:dyDescent="0.25">
      <c r="A62" s="72"/>
      <c r="B62" s="71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5">SUM(F62:Q62)</f>
        <v>0</v>
      </c>
      <c r="S62" s="4"/>
      <c r="T62" s="4"/>
    </row>
    <row r="63" spans="1:20" ht="13.9" customHeight="1" x14ac:dyDescent="0.25">
      <c r="A63" s="7"/>
      <c r="B63" s="71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5"/>
        <v>0</v>
      </c>
      <c r="S63" s="4"/>
      <c r="T63" s="4"/>
    </row>
    <row r="64" spans="1:20" ht="13.9" customHeight="1" x14ac:dyDescent="0.25">
      <c r="A64" s="7"/>
      <c r="B64" s="71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5"/>
        <v>0</v>
      </c>
      <c r="S64" s="4"/>
      <c r="T64" s="4"/>
    </row>
    <row r="65" spans="1:20" ht="13.9" customHeight="1" x14ac:dyDescent="0.25">
      <c r="A65" s="68"/>
      <c r="B65" s="71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5"/>
        <v>0</v>
      </c>
      <c r="S65" s="4"/>
      <c r="T65" s="4"/>
    </row>
    <row r="66" spans="1:20" ht="13.9" customHeight="1" x14ac:dyDescent="0.25">
      <c r="A66" s="7"/>
      <c r="B66" s="71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5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5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6">SUM(F17:F67)</f>
        <v>0</v>
      </c>
      <c r="G68" s="24">
        <f t="shared" si="6"/>
        <v>0</v>
      </c>
      <c r="H68" s="24">
        <f t="shared" si="6"/>
        <v>0</v>
      </c>
      <c r="I68" s="24">
        <f t="shared" si="6"/>
        <v>0</v>
      </c>
      <c r="J68" s="24">
        <f t="shared" si="6"/>
        <v>0</v>
      </c>
      <c r="K68" s="24">
        <f t="shared" si="6"/>
        <v>0</v>
      </c>
      <c r="L68" s="24">
        <f t="shared" si="6"/>
        <v>0</v>
      </c>
      <c r="M68" s="24">
        <f t="shared" si="6"/>
        <v>0</v>
      </c>
      <c r="N68" s="24">
        <f t="shared" si="6"/>
        <v>0</v>
      </c>
      <c r="O68" s="24">
        <f t="shared" si="6"/>
        <v>0</v>
      </c>
      <c r="P68" s="24">
        <f t="shared" si="6"/>
        <v>0</v>
      </c>
      <c r="Q68" s="24">
        <f t="shared" si="6"/>
        <v>0</v>
      </c>
      <c r="R68" s="24">
        <f t="shared" si="6"/>
        <v>0</v>
      </c>
      <c r="S68" s="192">
        <f t="shared" ref="S68" si="7">E68-F68-G68-H68-I68-J68-K68-L68-M68-N68-O68-P68-Q68</f>
        <v>0</v>
      </c>
      <c r="T68" s="64"/>
    </row>
    <row r="69" spans="1:20" ht="13.9" customHeight="1" x14ac:dyDescent="0.25">
      <c r="A69" s="68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93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1"/>
      <c r="T70" s="50"/>
    </row>
    <row r="71" spans="1:20" ht="15" x14ac:dyDescent="0.25">
      <c r="A71" s="68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1"/>
      <c r="T71" s="4"/>
    </row>
    <row r="72" spans="1:20" s="8" customFormat="1" ht="15" x14ac:dyDescent="0.25">
      <c r="A72" s="70"/>
      <c r="B72" s="30" t="s">
        <v>184</v>
      </c>
      <c r="C72" s="18"/>
      <c r="D72" s="69"/>
      <c r="E72" s="20"/>
      <c r="F72" s="58">
        <f t="shared" ref="F72:R72" si="8">F73+F74</f>
        <v>0</v>
      </c>
      <c r="G72" s="58">
        <f t="shared" si="8"/>
        <v>0</v>
      </c>
      <c r="H72" s="58">
        <f t="shared" si="8"/>
        <v>0</v>
      </c>
      <c r="I72" s="58">
        <f t="shared" si="8"/>
        <v>0</v>
      </c>
      <c r="J72" s="58">
        <f t="shared" si="8"/>
        <v>0</v>
      </c>
      <c r="K72" s="58">
        <f t="shared" si="8"/>
        <v>0</v>
      </c>
      <c r="L72" s="58">
        <f t="shared" si="8"/>
        <v>0</v>
      </c>
      <c r="M72" s="58">
        <f t="shared" si="8"/>
        <v>0</v>
      </c>
      <c r="N72" s="58">
        <f t="shared" si="8"/>
        <v>0</v>
      </c>
      <c r="O72" s="58">
        <f t="shared" si="8"/>
        <v>0</v>
      </c>
      <c r="P72" s="58">
        <f t="shared" si="8"/>
        <v>0</v>
      </c>
      <c r="Q72" s="58">
        <f t="shared" si="8"/>
        <v>0</v>
      </c>
      <c r="R72" s="58">
        <f t="shared" si="8"/>
        <v>0</v>
      </c>
      <c r="S72" s="58"/>
      <c r="T72" s="9"/>
    </row>
    <row r="73" spans="1:20" ht="15" x14ac:dyDescent="0.25">
      <c r="A73" s="68"/>
      <c r="B73" s="67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 t="shared" ref="R73:R74" si="9">SUM(F73:Q73)</f>
        <v>0</v>
      </c>
      <c r="S73" s="4"/>
      <c r="T73" s="4"/>
    </row>
    <row r="74" spans="1:20" ht="13.9" customHeight="1" x14ac:dyDescent="0.25">
      <c r="A74" s="68"/>
      <c r="B74" s="67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 t="shared" si="9"/>
        <v>0</v>
      </c>
      <c r="S74" s="4"/>
      <c r="T74" s="4"/>
    </row>
    <row r="75" spans="1:20" s="8" customFormat="1" ht="22.9" customHeight="1" x14ac:dyDescent="0.25">
      <c r="A75" s="57"/>
      <c r="B75" s="30" t="s">
        <v>179</v>
      </c>
      <c r="C75" s="30"/>
      <c r="D75" s="60"/>
      <c r="E75" s="20"/>
      <c r="F75" s="58">
        <f t="shared" ref="F75:R75" si="10">F76+F77</f>
        <v>0</v>
      </c>
      <c r="G75" s="58">
        <f t="shared" si="10"/>
        <v>0</v>
      </c>
      <c r="H75" s="58">
        <f t="shared" si="10"/>
        <v>0</v>
      </c>
      <c r="I75" s="58">
        <f t="shared" si="10"/>
        <v>0</v>
      </c>
      <c r="J75" s="58">
        <f t="shared" si="10"/>
        <v>0</v>
      </c>
      <c r="K75" s="58">
        <f t="shared" si="10"/>
        <v>0</v>
      </c>
      <c r="L75" s="58">
        <f t="shared" si="10"/>
        <v>0</v>
      </c>
      <c r="M75" s="58">
        <f t="shared" si="10"/>
        <v>0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 t="shared" ref="R76:R77" si="11">SUM(F76:Q76)</f>
        <v>0</v>
      </c>
      <c r="S76" s="4"/>
      <c r="T76" s="4"/>
    </row>
    <row r="77" spans="1:20" ht="13.9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 t="shared" si="11"/>
        <v>0</v>
      </c>
      <c r="S77" s="4"/>
      <c r="T77" s="4"/>
    </row>
    <row r="78" spans="1:20" s="63" customFormat="1" ht="22.9" customHeight="1" x14ac:dyDescent="0.25">
      <c r="A78" s="66"/>
      <c r="B78" s="39" t="s">
        <v>174</v>
      </c>
      <c r="C78" s="39"/>
      <c r="D78" s="60"/>
      <c r="E78" s="20"/>
      <c r="F78" s="65">
        <f t="shared" ref="F78:R78" si="12">SUM(F79:F86)</f>
        <v>0</v>
      </c>
      <c r="G78" s="65">
        <f t="shared" si="12"/>
        <v>0</v>
      </c>
      <c r="H78" s="65">
        <f t="shared" si="12"/>
        <v>0</v>
      </c>
      <c r="I78" s="65">
        <f t="shared" si="12"/>
        <v>0</v>
      </c>
      <c r="J78" s="65">
        <f t="shared" si="12"/>
        <v>0</v>
      </c>
      <c r="K78" s="65">
        <f t="shared" si="12"/>
        <v>0</v>
      </c>
      <c r="L78" s="65">
        <f t="shared" si="12"/>
        <v>0</v>
      </c>
      <c r="M78" s="65">
        <f t="shared" si="12"/>
        <v>0</v>
      </c>
      <c r="N78" s="65">
        <f t="shared" si="12"/>
        <v>0</v>
      </c>
      <c r="O78" s="65">
        <f t="shared" si="12"/>
        <v>0</v>
      </c>
      <c r="P78" s="65">
        <f t="shared" si="12"/>
        <v>0</v>
      </c>
      <c r="Q78" s="65">
        <f t="shared" si="12"/>
        <v>0</v>
      </c>
      <c r="R78" s="65">
        <f t="shared" si="12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13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13"/>
        <v>0</v>
      </c>
      <c r="S80" s="4"/>
      <c r="T80" s="4"/>
    </row>
    <row r="81" spans="1:20" ht="13.9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13"/>
        <v>0</v>
      </c>
      <c r="S81" s="4"/>
      <c r="T81" s="4"/>
    </row>
    <row r="82" spans="1:20" ht="13.9" customHeight="1" x14ac:dyDescent="0.25">
      <c r="A82" s="7"/>
      <c r="B82" s="30"/>
      <c r="C82" s="36" t="s">
        <v>485</v>
      </c>
      <c r="D82" s="72" t="s">
        <v>398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13"/>
        <v>0</v>
      </c>
      <c r="S82" s="4"/>
      <c r="T82" s="4"/>
    </row>
    <row r="83" spans="1:20" ht="13.9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13"/>
        <v>0</v>
      </c>
      <c r="S83" s="4"/>
      <c r="T83" s="4"/>
    </row>
    <row r="84" spans="1:20" ht="13.9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13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13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13"/>
        <v>0</v>
      </c>
      <c r="S86" s="4"/>
      <c r="T86" s="4"/>
    </row>
    <row r="87" spans="1:20" s="8" customFormat="1" ht="22.9" customHeight="1" x14ac:dyDescent="0.25">
      <c r="A87" s="57"/>
      <c r="B87" s="30" t="s">
        <v>159</v>
      </c>
      <c r="C87" s="30"/>
      <c r="D87" s="60"/>
      <c r="E87" s="20"/>
      <c r="F87" s="58">
        <f t="shared" ref="F87:R87" si="14">F88+F89</f>
        <v>0</v>
      </c>
      <c r="G87" s="58">
        <f t="shared" si="14"/>
        <v>0</v>
      </c>
      <c r="H87" s="58">
        <f t="shared" si="14"/>
        <v>0</v>
      </c>
      <c r="I87" s="58">
        <f t="shared" si="14"/>
        <v>0</v>
      </c>
      <c r="J87" s="58">
        <f t="shared" si="14"/>
        <v>0</v>
      </c>
      <c r="K87" s="58">
        <f t="shared" si="14"/>
        <v>0</v>
      </c>
      <c r="L87" s="58">
        <f t="shared" si="14"/>
        <v>0</v>
      </c>
      <c r="M87" s="58">
        <f t="shared" si="14"/>
        <v>0</v>
      </c>
      <c r="N87" s="58">
        <f t="shared" si="14"/>
        <v>0</v>
      </c>
      <c r="O87" s="58">
        <f t="shared" si="14"/>
        <v>0</v>
      </c>
      <c r="P87" s="58">
        <f t="shared" si="14"/>
        <v>0</v>
      </c>
      <c r="Q87" s="58">
        <f t="shared" si="14"/>
        <v>0</v>
      </c>
      <c r="R87" s="58">
        <f t="shared" si="14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 t="shared" ref="R88:R89" si="15"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 t="shared" si="15"/>
        <v>0</v>
      </c>
      <c r="S89" s="4"/>
      <c r="T89" s="4"/>
    </row>
    <row r="90" spans="1:20" s="8" customFormat="1" ht="22.15" customHeight="1" x14ac:dyDescent="0.25">
      <c r="A90" s="57"/>
      <c r="B90" s="30" t="s">
        <v>154</v>
      </c>
      <c r="C90" s="30"/>
      <c r="D90" s="60"/>
      <c r="E90" s="20"/>
      <c r="F90" s="58">
        <f t="shared" ref="F90:R90" si="16">SUM(F91:F95)</f>
        <v>0</v>
      </c>
      <c r="G90" s="58">
        <f t="shared" si="16"/>
        <v>0</v>
      </c>
      <c r="H90" s="58">
        <f t="shared" si="16"/>
        <v>0</v>
      </c>
      <c r="I90" s="58">
        <f t="shared" si="16"/>
        <v>0</v>
      </c>
      <c r="J90" s="58">
        <f t="shared" si="16"/>
        <v>0</v>
      </c>
      <c r="K90" s="58">
        <f t="shared" si="16"/>
        <v>0</v>
      </c>
      <c r="L90" s="58">
        <f t="shared" si="16"/>
        <v>0</v>
      </c>
      <c r="M90" s="58">
        <f t="shared" si="16"/>
        <v>0</v>
      </c>
      <c r="N90" s="58">
        <f t="shared" si="16"/>
        <v>0</v>
      </c>
      <c r="O90" s="58">
        <f t="shared" si="16"/>
        <v>0</v>
      </c>
      <c r="P90" s="58">
        <f t="shared" si="16"/>
        <v>0</v>
      </c>
      <c r="Q90" s="58">
        <f t="shared" si="16"/>
        <v>0</v>
      </c>
      <c r="R90" s="58">
        <f t="shared" si="16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 t="shared" ref="R91:R95" si="17"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 t="shared" si="17"/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 t="shared" si="17"/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 t="shared" si="17"/>
        <v>0</v>
      </c>
      <c r="S94" s="4"/>
      <c r="T94" s="4"/>
    </row>
    <row r="95" spans="1:20" ht="13.9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 t="shared" si="17"/>
        <v>0</v>
      </c>
      <c r="S95" s="4"/>
      <c r="T95" s="4"/>
    </row>
    <row r="96" spans="1:20" s="8" customFormat="1" ht="22.9" customHeight="1" x14ac:dyDescent="0.25">
      <c r="A96" s="57"/>
      <c r="B96" s="30" t="s">
        <v>143</v>
      </c>
      <c r="C96" s="61"/>
      <c r="D96" s="31"/>
      <c r="E96" s="20"/>
      <c r="F96" s="58">
        <f t="shared" ref="F96:R96" si="18">F97+F98</f>
        <v>0</v>
      </c>
      <c r="G96" s="58">
        <f t="shared" si="18"/>
        <v>0</v>
      </c>
      <c r="H96" s="58">
        <f t="shared" si="18"/>
        <v>0</v>
      </c>
      <c r="I96" s="58">
        <f t="shared" si="18"/>
        <v>0</v>
      </c>
      <c r="J96" s="58">
        <f t="shared" si="18"/>
        <v>0</v>
      </c>
      <c r="K96" s="58">
        <f t="shared" si="18"/>
        <v>0</v>
      </c>
      <c r="L96" s="58">
        <f t="shared" si="18"/>
        <v>0</v>
      </c>
      <c r="M96" s="58">
        <f t="shared" si="18"/>
        <v>0</v>
      </c>
      <c r="N96" s="58">
        <f t="shared" si="18"/>
        <v>0</v>
      </c>
      <c r="O96" s="58">
        <f t="shared" si="18"/>
        <v>0</v>
      </c>
      <c r="P96" s="58">
        <f t="shared" si="18"/>
        <v>0</v>
      </c>
      <c r="Q96" s="58">
        <f t="shared" si="18"/>
        <v>0</v>
      </c>
      <c r="R96" s="58">
        <f t="shared" si="18"/>
        <v>0</v>
      </c>
      <c r="S96" s="58"/>
      <c r="T96" s="9"/>
    </row>
    <row r="97" spans="1:20" ht="13.9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 t="shared" ref="R97:R100" si="19">SUM(F97:Q97)</f>
        <v>0</v>
      </c>
      <c r="S97" s="4"/>
      <c r="T97" s="4"/>
    </row>
    <row r="98" spans="1:20" ht="13.9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 t="shared" si="19"/>
        <v>0</v>
      </c>
      <c r="S98" s="4"/>
      <c r="T98" s="4"/>
    </row>
    <row r="99" spans="1:20" s="8" customFormat="1" ht="22.9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 t="shared" si="19"/>
        <v>0</v>
      </c>
      <c r="S99" s="58"/>
      <c r="T99" s="9"/>
    </row>
    <row r="100" spans="1:20" s="8" customFormat="1" ht="22.9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 t="shared" si="19"/>
        <v>0</v>
      </c>
      <c r="S100" s="58"/>
      <c r="T100" s="9"/>
    </row>
    <row r="101" spans="1:20" s="8" customFormat="1" ht="22.9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20">SUM(F102:F105)</f>
        <v>0</v>
      </c>
      <c r="G101" s="58">
        <f t="shared" si="20"/>
        <v>0</v>
      </c>
      <c r="H101" s="58">
        <f t="shared" si="20"/>
        <v>0</v>
      </c>
      <c r="I101" s="58">
        <f t="shared" si="20"/>
        <v>0</v>
      </c>
      <c r="J101" s="58">
        <f t="shared" si="20"/>
        <v>0</v>
      </c>
      <c r="K101" s="58">
        <f t="shared" si="20"/>
        <v>0</v>
      </c>
      <c r="L101" s="58">
        <f t="shared" si="20"/>
        <v>0</v>
      </c>
      <c r="M101" s="58">
        <f t="shared" si="20"/>
        <v>0</v>
      </c>
      <c r="N101" s="58">
        <f t="shared" si="20"/>
        <v>0</v>
      </c>
      <c r="O101" s="58">
        <f t="shared" si="20"/>
        <v>0</v>
      </c>
      <c r="P101" s="58">
        <f t="shared" si="20"/>
        <v>0</v>
      </c>
      <c r="Q101" s="58">
        <f t="shared" si="20"/>
        <v>0</v>
      </c>
      <c r="R101" s="58">
        <f t="shared" si="20"/>
        <v>0</v>
      </c>
      <c r="S101" s="58"/>
      <c r="T101" s="9"/>
    </row>
    <row r="102" spans="1:20" ht="13.9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 t="shared" ref="R102:R105" si="21">SUM(F102:Q102)</f>
        <v>0</v>
      </c>
      <c r="S102" s="4"/>
      <c r="T102" s="4"/>
    </row>
    <row r="103" spans="1:20" ht="13.9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 t="shared" si="21"/>
        <v>0</v>
      </c>
      <c r="S103" s="4"/>
      <c r="T103" s="4"/>
    </row>
    <row r="104" spans="1:20" ht="13.9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 t="shared" si="21"/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 t="shared" si="21"/>
        <v>0</v>
      </c>
      <c r="S105" s="4"/>
      <c r="T105" s="4"/>
    </row>
    <row r="106" spans="1:20" s="8" customFormat="1" ht="22.9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22">SUM(F107:F109)</f>
        <v>0</v>
      </c>
      <c r="G106" s="58">
        <f t="shared" si="22"/>
        <v>0</v>
      </c>
      <c r="H106" s="58">
        <f t="shared" si="22"/>
        <v>0</v>
      </c>
      <c r="I106" s="58">
        <f t="shared" si="22"/>
        <v>0</v>
      </c>
      <c r="J106" s="58">
        <f t="shared" si="22"/>
        <v>0</v>
      </c>
      <c r="K106" s="58">
        <f t="shared" si="22"/>
        <v>0</v>
      </c>
      <c r="L106" s="58">
        <f t="shared" si="22"/>
        <v>0</v>
      </c>
      <c r="M106" s="58">
        <f t="shared" si="22"/>
        <v>0</v>
      </c>
      <c r="N106" s="58">
        <f t="shared" si="22"/>
        <v>0</v>
      </c>
      <c r="O106" s="58">
        <f t="shared" si="22"/>
        <v>0</v>
      </c>
      <c r="P106" s="58">
        <f t="shared" si="22"/>
        <v>0</v>
      </c>
      <c r="Q106" s="58">
        <f t="shared" si="22"/>
        <v>0</v>
      </c>
      <c r="R106" s="58">
        <f t="shared" si="22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 t="shared" ref="R107:R109" si="23"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 t="shared" si="23"/>
        <v>0</v>
      </c>
      <c r="S108" s="4"/>
      <c r="T108" s="4"/>
    </row>
    <row r="109" spans="1:20" ht="13.9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si="23"/>
        <v>0</v>
      </c>
      <c r="S109" s="4"/>
      <c r="T109" s="4"/>
    </row>
    <row r="110" spans="1:20" s="8" customFormat="1" ht="22.9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24">SUM(F111:F129)</f>
        <v>0</v>
      </c>
      <c r="G110" s="58">
        <f t="shared" si="24"/>
        <v>0</v>
      </c>
      <c r="H110" s="58">
        <f t="shared" si="24"/>
        <v>0</v>
      </c>
      <c r="I110" s="58">
        <f t="shared" si="24"/>
        <v>0</v>
      </c>
      <c r="J110" s="58">
        <f t="shared" si="24"/>
        <v>0</v>
      </c>
      <c r="K110" s="58">
        <f t="shared" si="24"/>
        <v>0</v>
      </c>
      <c r="L110" s="58">
        <f t="shared" si="24"/>
        <v>0</v>
      </c>
      <c r="M110" s="58">
        <f t="shared" si="24"/>
        <v>0</v>
      </c>
      <c r="N110" s="58">
        <f t="shared" si="24"/>
        <v>0</v>
      </c>
      <c r="O110" s="58">
        <f t="shared" si="24"/>
        <v>0</v>
      </c>
      <c r="P110" s="58">
        <f t="shared" si="24"/>
        <v>0</v>
      </c>
      <c r="Q110" s="58">
        <f t="shared" si="24"/>
        <v>0</v>
      </c>
      <c r="R110" s="58">
        <f t="shared" si="24"/>
        <v>0</v>
      </c>
      <c r="S110" s="58"/>
      <c r="T110" s="9"/>
    </row>
    <row r="111" spans="1:20" ht="13.9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25">SUM(F111:Q111)</f>
        <v>0</v>
      </c>
      <c r="S111" s="4"/>
      <c r="T111" s="4"/>
    </row>
    <row r="112" spans="1:20" ht="13.9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25"/>
        <v>0</v>
      </c>
      <c r="S112" s="4"/>
      <c r="T112" s="4"/>
    </row>
    <row r="113" spans="1:20" ht="15" x14ac:dyDescent="0.25">
      <c r="A113" s="7"/>
      <c r="B113" s="30" t="s">
        <v>486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25"/>
        <v>0</v>
      </c>
      <c r="S113" s="4"/>
      <c r="T113" s="4"/>
    </row>
    <row r="114" spans="1:20" ht="15" x14ac:dyDescent="0.25">
      <c r="A114" s="7"/>
      <c r="B114" s="30" t="s">
        <v>487</v>
      </c>
      <c r="C114" s="32"/>
      <c r="D114" s="31" t="s">
        <v>488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25"/>
        <v>0</v>
      </c>
      <c r="S114" s="4"/>
      <c r="T114" s="4"/>
    </row>
    <row r="115" spans="1:20" ht="13.9" customHeight="1" x14ac:dyDescent="0.25">
      <c r="A115" s="7"/>
      <c r="B115" s="30" t="s">
        <v>489</v>
      </c>
      <c r="C115" s="32"/>
      <c r="D115" s="31" t="s">
        <v>490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25"/>
        <v>0</v>
      </c>
      <c r="S115" s="4"/>
      <c r="T115" s="4"/>
    </row>
    <row r="116" spans="1:20" ht="15" x14ac:dyDescent="0.25">
      <c r="A116" s="7"/>
      <c r="B116" s="30" t="s">
        <v>491</v>
      </c>
      <c r="C116" s="32"/>
      <c r="D116" s="31" t="s">
        <v>492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25"/>
        <v>0</v>
      </c>
      <c r="S116" s="4"/>
      <c r="T116" s="4"/>
    </row>
    <row r="117" spans="1:20" ht="13.9" customHeight="1" x14ac:dyDescent="0.25">
      <c r="A117" s="7"/>
      <c r="B117" s="30" t="s">
        <v>493</v>
      </c>
      <c r="C117" s="32"/>
      <c r="D117" s="31" t="s">
        <v>494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25"/>
        <v>0</v>
      </c>
      <c r="S117" s="4"/>
      <c r="T117" s="4"/>
    </row>
    <row r="118" spans="1:20" ht="13.9" customHeight="1" x14ac:dyDescent="0.25">
      <c r="A118" s="7"/>
      <c r="B118" s="30" t="s">
        <v>495</v>
      </c>
      <c r="C118" s="32"/>
      <c r="D118" s="31" t="s">
        <v>496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25"/>
        <v>0</v>
      </c>
      <c r="S118" s="4"/>
      <c r="T118" s="4"/>
    </row>
    <row r="119" spans="1:20" ht="13.9" customHeight="1" x14ac:dyDescent="0.25">
      <c r="A119" s="7"/>
      <c r="B119" s="30" t="s">
        <v>497</v>
      </c>
      <c r="C119" s="32"/>
      <c r="D119" s="31" t="s">
        <v>498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25"/>
        <v>0</v>
      </c>
      <c r="S119" s="4"/>
      <c r="T119" s="4"/>
    </row>
    <row r="120" spans="1:20" ht="13.9" customHeight="1" x14ac:dyDescent="0.25">
      <c r="A120" s="7"/>
      <c r="B120" s="30" t="s">
        <v>499</v>
      </c>
      <c r="C120" s="32"/>
      <c r="D120" s="31" t="s">
        <v>500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25"/>
        <v>0</v>
      </c>
      <c r="S120" s="4"/>
      <c r="T120" s="4"/>
    </row>
    <row r="121" spans="1:20" ht="13.9" customHeight="1" x14ac:dyDescent="0.25">
      <c r="A121" s="7"/>
      <c r="B121" s="30" t="s">
        <v>501</v>
      </c>
      <c r="C121" s="32"/>
      <c r="D121" s="31" t="s">
        <v>502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25"/>
        <v>0</v>
      </c>
      <c r="S121" s="4"/>
      <c r="T121" s="4"/>
    </row>
    <row r="122" spans="1:20" ht="13.9" customHeight="1" x14ac:dyDescent="0.25">
      <c r="A122" s="7"/>
      <c r="B122" s="30" t="s">
        <v>503</v>
      </c>
      <c r="C122" s="32"/>
      <c r="D122" s="31" t="s">
        <v>504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25"/>
        <v>0</v>
      </c>
      <c r="S122" s="4"/>
      <c r="T122" s="4"/>
    </row>
    <row r="123" spans="1:20" ht="13.9" customHeight="1" x14ac:dyDescent="0.25">
      <c r="A123" s="7"/>
      <c r="B123" s="30" t="s">
        <v>505</v>
      </c>
      <c r="C123" s="32"/>
      <c r="D123" s="31" t="s">
        <v>506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25"/>
        <v>0</v>
      </c>
      <c r="S123" s="4"/>
      <c r="T123" s="4"/>
    </row>
    <row r="124" spans="1:20" ht="13.9" customHeight="1" x14ac:dyDescent="0.25">
      <c r="A124" s="7"/>
      <c r="B124" s="30" t="s">
        <v>507</v>
      </c>
      <c r="C124" s="32"/>
      <c r="D124" s="31" t="s">
        <v>508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25"/>
        <v>0</v>
      </c>
      <c r="S124" s="4"/>
      <c r="T124" s="4"/>
    </row>
    <row r="125" spans="1:20" ht="13.9" customHeight="1" x14ac:dyDescent="0.25">
      <c r="A125" s="7"/>
      <c r="B125" s="30" t="s">
        <v>509</v>
      </c>
      <c r="C125" s="32"/>
      <c r="D125" s="31" t="s">
        <v>510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25"/>
        <v>0</v>
      </c>
      <c r="S125" s="4"/>
      <c r="T125" s="4"/>
    </row>
    <row r="126" spans="1:20" ht="13.9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25"/>
        <v>0</v>
      </c>
      <c r="S126" s="4"/>
      <c r="T126" s="4"/>
    </row>
    <row r="127" spans="1:20" ht="13.9" customHeight="1" x14ac:dyDescent="0.25">
      <c r="A127" s="7"/>
      <c r="B127" s="30" t="s">
        <v>511</v>
      </c>
      <c r="C127" s="32"/>
      <c r="D127" s="31" t="s">
        <v>512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25"/>
        <v>0</v>
      </c>
      <c r="S127" s="4"/>
      <c r="T127" s="4"/>
    </row>
    <row r="128" spans="1:20" ht="13.9" customHeight="1" x14ac:dyDescent="0.25">
      <c r="A128" s="7"/>
      <c r="B128" s="30" t="s">
        <v>513</v>
      </c>
      <c r="C128" s="32"/>
      <c r="D128" s="31" t="s">
        <v>514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25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515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25"/>
        <v>0</v>
      </c>
      <c r="S129" s="4"/>
      <c r="T129" s="4"/>
    </row>
    <row r="130" spans="1:20" s="8" customFormat="1" ht="22.9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26">SUM(F131:F135)</f>
        <v>0</v>
      </c>
      <c r="G130" s="58">
        <f t="shared" si="26"/>
        <v>0</v>
      </c>
      <c r="H130" s="58">
        <f t="shared" si="26"/>
        <v>0</v>
      </c>
      <c r="I130" s="58">
        <f t="shared" si="26"/>
        <v>0</v>
      </c>
      <c r="J130" s="58">
        <f t="shared" si="26"/>
        <v>0</v>
      </c>
      <c r="K130" s="58">
        <f t="shared" si="26"/>
        <v>0</v>
      </c>
      <c r="L130" s="58">
        <f t="shared" si="26"/>
        <v>0</v>
      </c>
      <c r="M130" s="58">
        <f t="shared" si="26"/>
        <v>0</v>
      </c>
      <c r="N130" s="58">
        <f t="shared" si="26"/>
        <v>0</v>
      </c>
      <c r="O130" s="58">
        <f t="shared" si="26"/>
        <v>0</v>
      </c>
      <c r="P130" s="58">
        <f t="shared" si="26"/>
        <v>0</v>
      </c>
      <c r="Q130" s="58">
        <f t="shared" si="26"/>
        <v>0</v>
      </c>
      <c r="R130" s="58">
        <f t="shared" si="26"/>
        <v>0</v>
      </c>
      <c r="S130" s="58"/>
      <c r="T130" s="9"/>
    </row>
    <row r="131" spans="1:20" ht="13.9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5" si="27">SUM(F131:Q131)</f>
        <v>0</v>
      </c>
      <c r="S131" s="4"/>
      <c r="T131" s="4"/>
    </row>
    <row r="132" spans="1:20" ht="13.9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27"/>
        <v>0</v>
      </c>
      <c r="S132" s="4"/>
      <c r="T132" s="4"/>
    </row>
    <row r="133" spans="1:20" ht="13.9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27"/>
        <v>0</v>
      </c>
      <c r="S133" s="4"/>
      <c r="T133" s="4"/>
    </row>
    <row r="134" spans="1:20" ht="13.9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27"/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27"/>
        <v>0</v>
      </c>
      <c r="S135" s="4"/>
      <c r="T135" s="4"/>
    </row>
    <row r="136" spans="1:20" s="8" customFormat="1" ht="22.9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28">SUM(F137:F139)</f>
        <v>0</v>
      </c>
      <c r="G136" s="58">
        <f t="shared" si="28"/>
        <v>0</v>
      </c>
      <c r="H136" s="58">
        <f t="shared" si="28"/>
        <v>0</v>
      </c>
      <c r="I136" s="58">
        <f t="shared" si="28"/>
        <v>0</v>
      </c>
      <c r="J136" s="58">
        <f t="shared" si="28"/>
        <v>0</v>
      </c>
      <c r="K136" s="58">
        <f t="shared" si="28"/>
        <v>0</v>
      </c>
      <c r="L136" s="58">
        <f t="shared" si="28"/>
        <v>0</v>
      </c>
      <c r="M136" s="58">
        <f t="shared" si="28"/>
        <v>0</v>
      </c>
      <c r="N136" s="58">
        <f t="shared" si="28"/>
        <v>0</v>
      </c>
      <c r="O136" s="58">
        <f t="shared" si="28"/>
        <v>0</v>
      </c>
      <c r="P136" s="58">
        <f t="shared" si="28"/>
        <v>0</v>
      </c>
      <c r="Q136" s="58">
        <f t="shared" si="28"/>
        <v>0</v>
      </c>
      <c r="R136" s="58">
        <f t="shared" si="28"/>
        <v>0</v>
      </c>
      <c r="S136" s="58"/>
      <c r="T136" s="9"/>
    </row>
    <row r="137" spans="1:20" ht="13.9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ref="R137:R140" si="29">SUM(F137:Q137)</f>
        <v>0</v>
      </c>
      <c r="S137" s="4"/>
      <c r="T137" s="4"/>
    </row>
    <row r="138" spans="1:20" ht="13.9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 t="shared" si="29"/>
        <v>0</v>
      </c>
      <c r="S138" s="4"/>
      <c r="T138" s="4"/>
    </row>
    <row r="139" spans="1:20" ht="13.9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si="29"/>
        <v>0</v>
      </c>
      <c r="S139" s="4"/>
      <c r="T139" s="4"/>
    </row>
    <row r="140" spans="1:20" s="8" customFormat="1" ht="22.9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 t="shared" si="29"/>
        <v>0</v>
      </c>
      <c r="S140" s="58"/>
      <c r="T140" s="9"/>
    </row>
    <row r="141" spans="1:20" s="8" customFormat="1" ht="22.9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30">SUM(F142:F154)</f>
        <v>0</v>
      </c>
      <c r="G141" s="24">
        <f t="shared" si="30"/>
        <v>0</v>
      </c>
      <c r="H141" s="24">
        <f t="shared" si="30"/>
        <v>0</v>
      </c>
      <c r="I141" s="24">
        <f t="shared" si="30"/>
        <v>0</v>
      </c>
      <c r="J141" s="24">
        <f t="shared" si="30"/>
        <v>0</v>
      </c>
      <c r="K141" s="24">
        <f t="shared" si="30"/>
        <v>0</v>
      </c>
      <c r="L141" s="24">
        <f t="shared" si="30"/>
        <v>0</v>
      </c>
      <c r="M141" s="24">
        <f t="shared" si="30"/>
        <v>0</v>
      </c>
      <c r="N141" s="24">
        <f t="shared" si="30"/>
        <v>0</v>
      </c>
      <c r="O141" s="24">
        <f t="shared" si="30"/>
        <v>0</v>
      </c>
      <c r="P141" s="24">
        <f t="shared" si="30"/>
        <v>0</v>
      </c>
      <c r="Q141" s="24">
        <f t="shared" si="30"/>
        <v>0</v>
      </c>
      <c r="R141" s="24">
        <f t="shared" si="30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31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31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31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31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31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31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31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31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31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31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31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31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516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31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149999999999999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32">F141+F140+F136+F130+F110+F106+F101+F100+F99+F96+F90+F87+F78+F75+F72</f>
        <v>0</v>
      </c>
      <c r="G156" s="24">
        <f t="shared" si="32"/>
        <v>0</v>
      </c>
      <c r="H156" s="24">
        <f t="shared" si="32"/>
        <v>0</v>
      </c>
      <c r="I156" s="24">
        <f t="shared" si="32"/>
        <v>0</v>
      </c>
      <c r="J156" s="24">
        <f t="shared" si="32"/>
        <v>0</v>
      </c>
      <c r="K156" s="24">
        <f t="shared" si="32"/>
        <v>0</v>
      </c>
      <c r="L156" s="24">
        <f t="shared" si="32"/>
        <v>0</v>
      </c>
      <c r="M156" s="24">
        <f t="shared" si="32"/>
        <v>0</v>
      </c>
      <c r="N156" s="24">
        <f t="shared" si="32"/>
        <v>0</v>
      </c>
      <c r="O156" s="24">
        <f t="shared" si="32"/>
        <v>0</v>
      </c>
      <c r="P156" s="24">
        <f t="shared" si="32"/>
        <v>0</v>
      </c>
      <c r="Q156" s="24">
        <f t="shared" si="32"/>
        <v>0</v>
      </c>
      <c r="R156" s="24">
        <f t="shared" si="32"/>
        <v>0</v>
      </c>
      <c r="S156" s="191">
        <f t="shared" ref="S156:S191" si="33"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3.9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3.9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ref="R160" si="34">SUM(F160:Q160)</f>
        <v>0</v>
      </c>
      <c r="S160" s="4"/>
      <c r="T160" s="4"/>
    </row>
    <row r="161" spans="1:20" ht="13.9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2.9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35">F160</f>
        <v>0</v>
      </c>
      <c r="G162" s="24">
        <f t="shared" si="35"/>
        <v>0</v>
      </c>
      <c r="H162" s="24">
        <f t="shared" si="35"/>
        <v>0</v>
      </c>
      <c r="I162" s="24">
        <f t="shared" si="35"/>
        <v>0</v>
      </c>
      <c r="J162" s="24">
        <f t="shared" si="35"/>
        <v>0</v>
      </c>
      <c r="K162" s="24">
        <f t="shared" si="35"/>
        <v>0</v>
      </c>
      <c r="L162" s="24">
        <f t="shared" si="35"/>
        <v>0</v>
      </c>
      <c r="M162" s="24">
        <f t="shared" si="35"/>
        <v>0</v>
      </c>
      <c r="N162" s="24">
        <f t="shared" si="35"/>
        <v>0</v>
      </c>
      <c r="O162" s="24">
        <f t="shared" si="35"/>
        <v>0</v>
      </c>
      <c r="P162" s="24">
        <f t="shared" si="35"/>
        <v>0</v>
      </c>
      <c r="Q162" s="24">
        <f t="shared" si="35"/>
        <v>0</v>
      </c>
      <c r="R162" s="24">
        <f t="shared" si="35"/>
        <v>0</v>
      </c>
      <c r="S162" s="191">
        <f t="shared" si="33"/>
        <v>0</v>
      </c>
      <c r="T162" s="9"/>
    </row>
    <row r="163" spans="1:20" ht="13.9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2.9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1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2.9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 t="shared" ref="R166:R167" si="36">SUM(F166:Q166)</f>
        <v>0</v>
      </c>
      <c r="S166" s="33"/>
      <c r="T166" s="4"/>
    </row>
    <row r="167" spans="1:20" ht="22.9" customHeight="1" x14ac:dyDescent="0.25">
      <c r="A167" s="7"/>
      <c r="B167" s="30" t="s">
        <v>46</v>
      </c>
      <c r="C167" s="32"/>
      <c r="D167" s="31" t="s">
        <v>517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 t="shared" si="36"/>
        <v>0</v>
      </c>
      <c r="S167" s="34"/>
      <c r="T167" s="4"/>
    </row>
    <row r="168" spans="1:20" ht="22.9" customHeight="1" x14ac:dyDescent="0.25">
      <c r="A168" s="7"/>
      <c r="B168" s="30" t="s">
        <v>44</v>
      </c>
      <c r="C168" s="32"/>
      <c r="D168" s="31"/>
      <c r="E168" s="44"/>
      <c r="F168" s="34">
        <f t="shared" ref="F168:R168" si="37">F169+F170</f>
        <v>0</v>
      </c>
      <c r="G168" s="34">
        <f t="shared" si="37"/>
        <v>0</v>
      </c>
      <c r="H168" s="34">
        <f t="shared" si="37"/>
        <v>0</v>
      </c>
      <c r="I168" s="34">
        <f t="shared" si="37"/>
        <v>0</v>
      </c>
      <c r="J168" s="34">
        <f t="shared" si="37"/>
        <v>0</v>
      </c>
      <c r="K168" s="34">
        <f t="shared" si="37"/>
        <v>0</v>
      </c>
      <c r="L168" s="34">
        <f t="shared" si="37"/>
        <v>0</v>
      </c>
      <c r="M168" s="34">
        <f t="shared" si="37"/>
        <v>0</v>
      </c>
      <c r="N168" s="34">
        <f t="shared" si="37"/>
        <v>0</v>
      </c>
      <c r="O168" s="34">
        <f t="shared" si="37"/>
        <v>0</v>
      </c>
      <c r="P168" s="34">
        <f t="shared" si="37"/>
        <v>0</v>
      </c>
      <c r="Q168" s="34">
        <f t="shared" si="37"/>
        <v>0</v>
      </c>
      <c r="R168" s="34">
        <f t="shared" si="37"/>
        <v>0</v>
      </c>
      <c r="S168" s="34"/>
      <c r="T168" s="4"/>
    </row>
    <row r="169" spans="1:20" ht="13.9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70" si="38"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38"/>
        <v>0</v>
      </c>
      <c r="S170" s="4"/>
      <c r="T170" s="4"/>
    </row>
    <row r="171" spans="1:20" ht="22.9" customHeight="1" x14ac:dyDescent="0.2">
      <c r="A171" s="7"/>
      <c r="B171" s="39" t="s">
        <v>39</v>
      </c>
      <c r="C171" s="39"/>
      <c r="D171" s="31"/>
      <c r="E171" s="35"/>
      <c r="F171" s="33">
        <f t="shared" ref="F171:R171" si="39">SUM(F172:F179)</f>
        <v>0</v>
      </c>
      <c r="G171" s="33">
        <f t="shared" si="39"/>
        <v>0</v>
      </c>
      <c r="H171" s="33">
        <f t="shared" si="39"/>
        <v>0</v>
      </c>
      <c r="I171" s="33">
        <f t="shared" si="39"/>
        <v>0</v>
      </c>
      <c r="J171" s="33">
        <f t="shared" si="39"/>
        <v>0</v>
      </c>
      <c r="K171" s="33">
        <f t="shared" si="39"/>
        <v>0</v>
      </c>
      <c r="L171" s="33">
        <f t="shared" si="39"/>
        <v>0</v>
      </c>
      <c r="M171" s="33">
        <f t="shared" si="39"/>
        <v>0</v>
      </c>
      <c r="N171" s="33">
        <f t="shared" si="39"/>
        <v>0</v>
      </c>
      <c r="O171" s="33">
        <f t="shared" si="39"/>
        <v>0</v>
      </c>
      <c r="P171" s="33">
        <f t="shared" si="39"/>
        <v>0</v>
      </c>
      <c r="Q171" s="33">
        <f t="shared" si="39"/>
        <v>0</v>
      </c>
      <c r="R171" s="33">
        <f t="shared" si="39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40">SUM(F172:Q172)</f>
        <v>0</v>
      </c>
      <c r="S172" s="4"/>
      <c r="T172" s="4"/>
    </row>
    <row r="173" spans="1:20" ht="13.9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40"/>
        <v>0</v>
      </c>
      <c r="S173" s="4"/>
      <c r="T173" s="4"/>
    </row>
    <row r="174" spans="1:20" ht="13.9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40"/>
        <v>0</v>
      </c>
      <c r="S174" s="4"/>
      <c r="T174" s="4"/>
    </row>
    <row r="175" spans="1:20" ht="13.9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40"/>
        <v>0</v>
      </c>
      <c r="S175" s="4"/>
      <c r="T175" s="4"/>
    </row>
    <row r="176" spans="1:20" ht="13.9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40"/>
        <v>0</v>
      </c>
      <c r="S176" s="4"/>
      <c r="T176" s="4"/>
    </row>
    <row r="177" spans="1:20" ht="13.9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40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40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40"/>
        <v>0</v>
      </c>
      <c r="S179" s="4"/>
      <c r="T179" s="4"/>
    </row>
    <row r="180" spans="1:20" s="41" customFormat="1" ht="22.9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41">SUM(F181:F182)</f>
        <v>0</v>
      </c>
      <c r="G180" s="33">
        <f t="shared" si="41"/>
        <v>0</v>
      </c>
      <c r="H180" s="33">
        <f t="shared" si="41"/>
        <v>0</v>
      </c>
      <c r="I180" s="33">
        <f t="shared" si="41"/>
        <v>0</v>
      </c>
      <c r="J180" s="33">
        <f t="shared" si="41"/>
        <v>0</v>
      </c>
      <c r="K180" s="33">
        <f t="shared" si="41"/>
        <v>0</v>
      </c>
      <c r="L180" s="33">
        <f t="shared" si="41"/>
        <v>0</v>
      </c>
      <c r="M180" s="33">
        <f t="shared" si="41"/>
        <v>0</v>
      </c>
      <c r="N180" s="33">
        <f t="shared" si="41"/>
        <v>0</v>
      </c>
      <c r="O180" s="33">
        <f t="shared" si="41"/>
        <v>0</v>
      </c>
      <c r="P180" s="33">
        <f t="shared" si="41"/>
        <v>0</v>
      </c>
      <c r="Q180" s="33">
        <f t="shared" si="41"/>
        <v>0</v>
      </c>
      <c r="R180" s="33">
        <f t="shared" si="41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ref="R181:R182" si="42"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42"/>
        <v>0</v>
      </c>
      <c r="S182" s="4"/>
      <c r="T182" s="4"/>
    </row>
    <row r="183" spans="1:20" ht="22.9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43">F184+F185</f>
        <v>0</v>
      </c>
      <c r="G183" s="33">
        <f t="shared" si="43"/>
        <v>0</v>
      </c>
      <c r="H183" s="33">
        <f t="shared" si="43"/>
        <v>0</v>
      </c>
      <c r="I183" s="33">
        <f t="shared" si="43"/>
        <v>0</v>
      </c>
      <c r="J183" s="33">
        <f t="shared" si="43"/>
        <v>0</v>
      </c>
      <c r="K183" s="33">
        <f t="shared" si="43"/>
        <v>0</v>
      </c>
      <c r="L183" s="33">
        <f t="shared" si="43"/>
        <v>0</v>
      </c>
      <c r="M183" s="33">
        <f t="shared" si="43"/>
        <v>0</v>
      </c>
      <c r="N183" s="33">
        <f t="shared" si="43"/>
        <v>0</v>
      </c>
      <c r="O183" s="33">
        <f t="shared" si="43"/>
        <v>0</v>
      </c>
      <c r="P183" s="33">
        <f t="shared" si="43"/>
        <v>0</v>
      </c>
      <c r="Q183" s="33">
        <f t="shared" si="43"/>
        <v>0</v>
      </c>
      <c r="R183" s="33">
        <f t="shared" si="43"/>
        <v>0</v>
      </c>
      <c r="S183" s="33"/>
      <c r="T183" s="4"/>
    </row>
    <row r="184" spans="1:20" ht="13.9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ref="R184:R186" si="44"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44"/>
        <v>0</v>
      </c>
      <c r="S185" s="4"/>
      <c r="T185" s="4"/>
    </row>
    <row r="186" spans="1:20" ht="22.9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 t="shared" si="44"/>
        <v>0</v>
      </c>
      <c r="S186" s="33"/>
      <c r="T186" s="4"/>
    </row>
    <row r="187" spans="1:20" ht="22.9" customHeight="1" x14ac:dyDescent="0.25">
      <c r="A187" s="7"/>
      <c r="B187" s="30" t="s">
        <v>10</v>
      </c>
      <c r="C187" s="36"/>
      <c r="D187" s="31"/>
      <c r="E187" s="35"/>
      <c r="F187" s="33">
        <f t="shared" ref="F187:R187" si="45">F188+F189</f>
        <v>0</v>
      </c>
      <c r="G187" s="33">
        <f t="shared" si="45"/>
        <v>0</v>
      </c>
      <c r="H187" s="33">
        <f t="shared" si="45"/>
        <v>0</v>
      </c>
      <c r="I187" s="33">
        <f t="shared" si="45"/>
        <v>0</v>
      </c>
      <c r="J187" s="33">
        <f t="shared" si="45"/>
        <v>0</v>
      </c>
      <c r="K187" s="33">
        <f t="shared" si="45"/>
        <v>0</v>
      </c>
      <c r="L187" s="33">
        <f t="shared" si="45"/>
        <v>0</v>
      </c>
      <c r="M187" s="33">
        <f t="shared" si="45"/>
        <v>0</v>
      </c>
      <c r="N187" s="33">
        <f t="shared" si="45"/>
        <v>0</v>
      </c>
      <c r="O187" s="33">
        <f t="shared" si="45"/>
        <v>0</v>
      </c>
      <c r="P187" s="33">
        <f t="shared" si="45"/>
        <v>0</v>
      </c>
      <c r="Q187" s="33">
        <f t="shared" si="45"/>
        <v>0</v>
      </c>
      <c r="R187" s="33">
        <f t="shared" si="45"/>
        <v>0</v>
      </c>
      <c r="S187" s="33"/>
      <c r="T187" s="4"/>
    </row>
    <row r="188" spans="1:20" ht="13.9" customHeight="1" x14ac:dyDescent="0.25">
      <c r="A188" s="7"/>
      <c r="B188" s="30"/>
      <c r="C188" s="32" t="s">
        <v>9</v>
      </c>
      <c r="D188" s="31" t="s">
        <v>518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 t="shared" ref="R188:R189" si="46">SUM(F188:Q188)</f>
        <v>0</v>
      </c>
      <c r="S188" s="4"/>
      <c r="T188" s="4"/>
    </row>
    <row r="189" spans="1:20" ht="13.9" customHeight="1" x14ac:dyDescent="0.25">
      <c r="A189" s="7"/>
      <c r="B189" s="30"/>
      <c r="C189" s="32" t="s">
        <v>7</v>
      </c>
      <c r="D189" s="31" t="s">
        <v>519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 t="shared" si="46"/>
        <v>0</v>
      </c>
      <c r="S189" s="4"/>
      <c r="T189" s="4"/>
    </row>
    <row r="190" spans="1:20" ht="13.9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2.9" customHeight="1" x14ac:dyDescent="0.25">
      <c r="A191" s="27"/>
      <c r="B191" s="26" t="s">
        <v>5</v>
      </c>
      <c r="C191" s="26"/>
      <c r="D191" s="25"/>
      <c r="E191" s="56"/>
      <c r="F191" s="24">
        <f t="shared" ref="F191:R191" si="47">F187+F186+F183+F180+F171+F168+F167+F166</f>
        <v>0</v>
      </c>
      <c r="G191" s="24">
        <f t="shared" si="47"/>
        <v>0</v>
      </c>
      <c r="H191" s="24">
        <f t="shared" si="47"/>
        <v>0</v>
      </c>
      <c r="I191" s="24">
        <f t="shared" si="47"/>
        <v>0</v>
      </c>
      <c r="J191" s="24">
        <f t="shared" si="47"/>
        <v>0</v>
      </c>
      <c r="K191" s="24">
        <f t="shared" si="47"/>
        <v>0</v>
      </c>
      <c r="L191" s="24">
        <f t="shared" si="47"/>
        <v>0</v>
      </c>
      <c r="M191" s="24">
        <f t="shared" si="47"/>
        <v>0</v>
      </c>
      <c r="N191" s="24">
        <f t="shared" si="47"/>
        <v>0</v>
      </c>
      <c r="O191" s="24">
        <f t="shared" si="47"/>
        <v>0</v>
      </c>
      <c r="P191" s="24">
        <f t="shared" si="47"/>
        <v>0</v>
      </c>
      <c r="Q191" s="24">
        <f t="shared" si="47"/>
        <v>0</v>
      </c>
      <c r="R191" s="24">
        <f t="shared" si="47"/>
        <v>0</v>
      </c>
      <c r="S191" s="191">
        <f t="shared" si="33"/>
        <v>0</v>
      </c>
      <c r="T191" s="9"/>
    </row>
    <row r="192" spans="1:20" s="3" customFormat="1" ht="13.1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2.9" customHeight="1" x14ac:dyDescent="0.25">
      <c r="A193" s="23" t="s">
        <v>520</v>
      </c>
      <c r="B193" s="22"/>
      <c r="C193" s="22"/>
      <c r="D193" s="21"/>
      <c r="E193" s="20">
        <f t="shared" ref="E193:S193" si="48">E191+E162+E156+E68</f>
        <v>0</v>
      </c>
      <c r="F193" s="20">
        <f t="shared" si="48"/>
        <v>0</v>
      </c>
      <c r="G193" s="20">
        <f t="shared" si="48"/>
        <v>0</v>
      </c>
      <c r="H193" s="20">
        <f t="shared" si="48"/>
        <v>0</v>
      </c>
      <c r="I193" s="20">
        <f t="shared" si="48"/>
        <v>0</v>
      </c>
      <c r="J193" s="20">
        <f t="shared" si="48"/>
        <v>0</v>
      </c>
      <c r="K193" s="20">
        <f t="shared" si="48"/>
        <v>0</v>
      </c>
      <c r="L193" s="20">
        <f t="shared" si="48"/>
        <v>0</v>
      </c>
      <c r="M193" s="20">
        <f t="shared" si="48"/>
        <v>0</v>
      </c>
      <c r="N193" s="20">
        <f t="shared" si="48"/>
        <v>0</v>
      </c>
      <c r="O193" s="20">
        <f t="shared" si="48"/>
        <v>0</v>
      </c>
      <c r="P193" s="20">
        <f t="shared" si="48"/>
        <v>0</v>
      </c>
      <c r="Q193" s="20">
        <f t="shared" si="48"/>
        <v>0</v>
      </c>
      <c r="R193" s="20">
        <f t="shared" si="48"/>
        <v>0</v>
      </c>
      <c r="S193" s="20">
        <f t="shared" si="48"/>
        <v>0</v>
      </c>
      <c r="T193" s="9"/>
    </row>
    <row r="194" spans="1:20" ht="13.1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19.899999999999999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 t="shared" ref="R195" si="49"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2.9" customHeight="1" thickBot="1" x14ac:dyDescent="0.3">
      <c r="A197" s="13" t="s">
        <v>309</v>
      </c>
      <c r="B197" s="12"/>
      <c r="C197" s="12"/>
      <c r="D197" s="11"/>
      <c r="E197" s="10">
        <f t="shared" ref="E197:S197" si="50">E195+E193</f>
        <v>0</v>
      </c>
      <c r="F197" s="10">
        <f t="shared" si="50"/>
        <v>0</v>
      </c>
      <c r="G197" s="10">
        <f t="shared" si="50"/>
        <v>0</v>
      </c>
      <c r="H197" s="10">
        <f t="shared" si="50"/>
        <v>0</v>
      </c>
      <c r="I197" s="10">
        <f t="shared" si="50"/>
        <v>0</v>
      </c>
      <c r="J197" s="10">
        <f t="shared" si="50"/>
        <v>0</v>
      </c>
      <c r="K197" s="10">
        <f t="shared" si="50"/>
        <v>0</v>
      </c>
      <c r="L197" s="10">
        <f t="shared" si="50"/>
        <v>0</v>
      </c>
      <c r="M197" s="10">
        <f t="shared" si="50"/>
        <v>0</v>
      </c>
      <c r="N197" s="10">
        <f t="shared" si="50"/>
        <v>0</v>
      </c>
      <c r="O197" s="10">
        <f t="shared" si="50"/>
        <v>0</v>
      </c>
      <c r="P197" s="10">
        <f t="shared" si="50"/>
        <v>0</v>
      </c>
      <c r="Q197" s="10">
        <f t="shared" si="50"/>
        <v>0</v>
      </c>
      <c r="R197" s="10">
        <f t="shared" si="50"/>
        <v>0</v>
      </c>
      <c r="S197" s="10">
        <f t="shared" si="50"/>
        <v>0</v>
      </c>
      <c r="T197" s="9"/>
    </row>
    <row r="198" spans="1:20" s="8" customFormat="1" ht="22.9" customHeight="1" x14ac:dyDescent="0.25">
      <c r="A198" s="19"/>
      <c r="B198" s="18"/>
      <c r="C198" s="18"/>
      <c r="D198" s="69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9"/>
    </row>
    <row r="199" spans="1:20" s="75" customFormat="1" ht="15.75" x14ac:dyDescent="0.25">
      <c r="A199" s="81" t="s">
        <v>307</v>
      </c>
      <c r="B199" s="80"/>
      <c r="C199" s="79"/>
      <c r="D199" s="78"/>
      <c r="E199" s="77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spans="1:20" ht="15.75" x14ac:dyDescent="0.25">
      <c r="A200" s="38"/>
      <c r="B200" s="6"/>
      <c r="C200" s="6"/>
      <c r="D200" s="84"/>
      <c r="E200" s="8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3.9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3.9" customHeight="1" x14ac:dyDescent="0.25">
      <c r="A204" s="7"/>
      <c r="B204" s="67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3.9" customHeight="1" x14ac:dyDescent="0.25">
      <c r="A205" s="7"/>
      <c r="B205" s="67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3.9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3.9" customHeight="1" x14ac:dyDescent="0.25">
      <c r="A207" s="7"/>
      <c r="B207" s="67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3.9" customHeight="1" x14ac:dyDescent="0.25">
      <c r="A208" s="7"/>
      <c r="B208" s="67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ref="R208:R210" si="51">SUM(F208:Q208)</f>
        <v>0</v>
      </c>
      <c r="S208" s="4"/>
      <c r="T208" s="4"/>
    </row>
    <row r="209" spans="1:20" ht="13.9" customHeight="1" x14ac:dyDescent="0.25">
      <c r="A209" s="7"/>
      <c r="B209" s="67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51"/>
        <v>0</v>
      </c>
      <c r="S209" s="4"/>
      <c r="T209" s="4"/>
    </row>
    <row r="210" spans="1:20" ht="13.9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51"/>
        <v>0</v>
      </c>
      <c r="S210" s="4"/>
      <c r="T210" s="4"/>
    </row>
    <row r="211" spans="1:20" ht="13.9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3.9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52">SUM(F212:Q212)</f>
        <v>0</v>
      </c>
      <c r="S212" s="4"/>
      <c r="T212" s="4"/>
    </row>
    <row r="213" spans="1:20" ht="13.9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52"/>
        <v>0</v>
      </c>
      <c r="S213" s="4"/>
      <c r="T213" s="4"/>
    </row>
    <row r="214" spans="1:20" ht="13.9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52"/>
        <v>0</v>
      </c>
      <c r="S214" s="4"/>
      <c r="T214" s="4"/>
    </row>
    <row r="215" spans="1:20" ht="13.9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52"/>
        <v>0</v>
      </c>
      <c r="S215" s="4"/>
      <c r="T215" s="4"/>
    </row>
    <row r="216" spans="1:20" ht="13.9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52"/>
        <v>0</v>
      </c>
      <c r="S216" s="4"/>
      <c r="T216" s="4"/>
    </row>
    <row r="217" spans="1:20" ht="13.9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52"/>
        <v>0</v>
      </c>
      <c r="S217" s="4"/>
      <c r="T217" s="4"/>
    </row>
    <row r="218" spans="1:20" ht="13.9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52"/>
        <v>0</v>
      </c>
      <c r="S218" s="4"/>
      <c r="T218" s="4"/>
    </row>
    <row r="219" spans="1:20" ht="13.9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52"/>
        <v>0</v>
      </c>
      <c r="S219" s="4"/>
      <c r="T219" s="4"/>
    </row>
    <row r="220" spans="1:20" ht="13.9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52"/>
        <v>0</v>
      </c>
      <c r="S220" s="4"/>
      <c r="T220" s="4"/>
    </row>
    <row r="221" spans="1:20" ht="13.9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52"/>
        <v>0</v>
      </c>
      <c r="S221" s="4"/>
      <c r="T221" s="4"/>
    </row>
    <row r="222" spans="1:20" ht="13.9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52"/>
        <v>0</v>
      </c>
      <c r="S222" s="4"/>
      <c r="T222" s="4"/>
    </row>
    <row r="223" spans="1:20" ht="13.9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3.9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3.9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3.9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3.9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3.9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3.9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3.9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3.9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3.9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3.9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3.9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3.9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3.9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ref="R236:R237" si="53">SUM(F236:Q236)</f>
        <v>0</v>
      </c>
      <c r="S236" s="4"/>
      <c r="T236" s="4"/>
    </row>
    <row r="237" spans="1:20" ht="13.9" customHeight="1" x14ac:dyDescent="0.25">
      <c r="A237" s="68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53"/>
        <v>0</v>
      </c>
      <c r="S237" s="4"/>
      <c r="T237" s="4"/>
    </row>
    <row r="238" spans="1:20" ht="13.9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3.9" customHeight="1" x14ac:dyDescent="0.25">
      <c r="A239" s="68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ref="R239:R241" si="54">SUM(F239:Q239)</f>
        <v>0</v>
      </c>
      <c r="S239" s="4"/>
      <c r="T239" s="4"/>
    </row>
    <row r="240" spans="1:20" ht="13.9" customHeight="1" x14ac:dyDescent="0.25">
      <c r="A240" s="72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54"/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54"/>
        <v>0</v>
      </c>
      <c r="S241" s="4"/>
      <c r="T241" s="4"/>
    </row>
    <row r="242" spans="1:20" ht="13.9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4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ref="R243:R246" si="55">SUM(F243:Q243)</f>
        <v>0</v>
      </c>
      <c r="S243" s="4"/>
      <c r="T243" s="4"/>
    </row>
    <row r="244" spans="1:20" ht="13.9" customHeight="1" x14ac:dyDescent="0.25">
      <c r="A244" s="73"/>
      <c r="B244" s="71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55"/>
        <v>0</v>
      </c>
      <c r="S244" s="4"/>
      <c r="T244" s="4"/>
    </row>
    <row r="245" spans="1:20" ht="13.9" customHeight="1" x14ac:dyDescent="0.25">
      <c r="A245" s="73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55"/>
        <v>0</v>
      </c>
      <c r="S245" s="4"/>
      <c r="T245" s="4"/>
    </row>
    <row r="246" spans="1:20" ht="13.9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55"/>
        <v>0</v>
      </c>
      <c r="S246" s="4"/>
      <c r="T246" s="4"/>
    </row>
    <row r="247" spans="1:20" ht="13.9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3.9" customHeight="1" x14ac:dyDescent="0.25">
      <c r="A248" s="72"/>
      <c r="B248" s="71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56">SUM(F248:Q248)</f>
        <v>0</v>
      </c>
      <c r="S248" s="4"/>
      <c r="T248" s="4"/>
    </row>
    <row r="249" spans="1:20" ht="13.9" customHeight="1" x14ac:dyDescent="0.25">
      <c r="A249" s="7"/>
      <c r="B249" s="71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56"/>
        <v>0</v>
      </c>
      <c r="S249" s="4"/>
      <c r="T249" s="4"/>
    </row>
    <row r="250" spans="1:20" ht="13.9" customHeight="1" x14ac:dyDescent="0.25">
      <c r="A250" s="7"/>
      <c r="B250" s="71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56"/>
        <v>0</v>
      </c>
      <c r="S250" s="4"/>
      <c r="T250" s="4"/>
    </row>
    <row r="251" spans="1:20" ht="15" x14ac:dyDescent="0.25">
      <c r="A251" s="68"/>
      <c r="B251" s="71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56"/>
        <v>0</v>
      </c>
      <c r="S251" s="4"/>
      <c r="T251" s="4"/>
    </row>
    <row r="252" spans="1:20" ht="15" x14ac:dyDescent="0.25">
      <c r="A252" s="7"/>
      <c r="B252" s="71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56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56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57">SUM(F203:F253)</f>
        <v>0</v>
      </c>
      <c r="G254" s="24">
        <f t="shared" si="57"/>
        <v>0</v>
      </c>
      <c r="H254" s="24">
        <f t="shared" si="57"/>
        <v>0</v>
      </c>
      <c r="I254" s="24">
        <f t="shared" si="57"/>
        <v>0</v>
      </c>
      <c r="J254" s="24">
        <f t="shared" si="57"/>
        <v>0</v>
      </c>
      <c r="K254" s="24">
        <f t="shared" si="57"/>
        <v>0</v>
      </c>
      <c r="L254" s="24">
        <f t="shared" si="57"/>
        <v>0</v>
      </c>
      <c r="M254" s="24">
        <f t="shared" si="57"/>
        <v>0</v>
      </c>
      <c r="N254" s="24">
        <f t="shared" si="57"/>
        <v>0</v>
      </c>
      <c r="O254" s="24">
        <f t="shared" si="57"/>
        <v>0</v>
      </c>
      <c r="P254" s="24">
        <f t="shared" si="57"/>
        <v>0</v>
      </c>
      <c r="Q254" s="24">
        <f t="shared" si="57"/>
        <v>0</v>
      </c>
      <c r="R254" s="24">
        <f t="shared" si="57"/>
        <v>0</v>
      </c>
      <c r="S254" s="192">
        <f t="shared" ref="S254" si="58">E254-F254-G254-H254-I254-J254-K254-L254-M254-N254-O254-P254-Q254</f>
        <v>0</v>
      </c>
      <c r="T254" s="64"/>
    </row>
    <row r="255" spans="1:20" ht="15" x14ac:dyDescent="0.25">
      <c r="A255" s="68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193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1"/>
      <c r="T256" s="50"/>
    </row>
    <row r="257" spans="1:20" ht="15" x14ac:dyDescent="0.25">
      <c r="A257" s="68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1"/>
      <c r="T257" s="4"/>
    </row>
    <row r="258" spans="1:20" s="8" customFormat="1" ht="15" x14ac:dyDescent="0.25">
      <c r="A258" s="70"/>
      <c r="B258" s="30" t="s">
        <v>184</v>
      </c>
      <c r="C258" s="18"/>
      <c r="D258" s="69"/>
      <c r="E258" s="20"/>
      <c r="F258" s="58">
        <f t="shared" ref="F258:R258" si="59">F259+F260</f>
        <v>0</v>
      </c>
      <c r="G258" s="58">
        <f t="shared" si="59"/>
        <v>0</v>
      </c>
      <c r="H258" s="58">
        <f t="shared" si="59"/>
        <v>0</v>
      </c>
      <c r="I258" s="58">
        <f t="shared" si="59"/>
        <v>0</v>
      </c>
      <c r="J258" s="58">
        <f t="shared" si="59"/>
        <v>0</v>
      </c>
      <c r="K258" s="58">
        <f t="shared" si="59"/>
        <v>0</v>
      </c>
      <c r="L258" s="58">
        <f t="shared" si="59"/>
        <v>0</v>
      </c>
      <c r="M258" s="58">
        <f t="shared" si="59"/>
        <v>0</v>
      </c>
      <c r="N258" s="58">
        <f t="shared" si="59"/>
        <v>0</v>
      </c>
      <c r="O258" s="58">
        <f t="shared" si="59"/>
        <v>0</v>
      </c>
      <c r="P258" s="58">
        <f t="shared" si="59"/>
        <v>0</v>
      </c>
      <c r="Q258" s="58">
        <f t="shared" si="59"/>
        <v>0</v>
      </c>
      <c r="R258" s="58">
        <f t="shared" si="59"/>
        <v>0</v>
      </c>
      <c r="S258" s="58"/>
      <c r="T258" s="9"/>
    </row>
    <row r="259" spans="1:20" ht="15" x14ac:dyDescent="0.25">
      <c r="A259" s="68"/>
      <c r="B259" s="67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260" si="60">SUM(F259:Q259)</f>
        <v>0</v>
      </c>
      <c r="S259" s="4"/>
      <c r="T259" s="4"/>
    </row>
    <row r="260" spans="1:20" ht="15" x14ac:dyDescent="0.25">
      <c r="A260" s="68"/>
      <c r="B260" s="67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60"/>
        <v>0</v>
      </c>
      <c r="S260" s="4"/>
      <c r="T260" s="4"/>
    </row>
    <row r="261" spans="1:20" s="8" customFormat="1" ht="22.9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61">F262+F263</f>
        <v>0</v>
      </c>
      <c r="G261" s="58">
        <f t="shared" si="61"/>
        <v>0</v>
      </c>
      <c r="H261" s="58">
        <f t="shared" si="61"/>
        <v>0</v>
      </c>
      <c r="I261" s="58">
        <f t="shared" si="61"/>
        <v>0</v>
      </c>
      <c r="J261" s="58">
        <f t="shared" si="61"/>
        <v>0</v>
      </c>
      <c r="K261" s="58">
        <f t="shared" si="61"/>
        <v>0</v>
      </c>
      <c r="L261" s="58">
        <f t="shared" si="61"/>
        <v>0</v>
      </c>
      <c r="M261" s="58">
        <f t="shared" si="61"/>
        <v>0</v>
      </c>
      <c r="N261" s="58">
        <f t="shared" si="61"/>
        <v>0</v>
      </c>
      <c r="O261" s="58">
        <f t="shared" si="61"/>
        <v>0</v>
      </c>
      <c r="P261" s="58">
        <f t="shared" si="61"/>
        <v>0</v>
      </c>
      <c r="Q261" s="58">
        <f t="shared" si="61"/>
        <v>0</v>
      </c>
      <c r="R261" s="58">
        <f t="shared" si="61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ref="R262:R263" si="62"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62"/>
        <v>0</v>
      </c>
      <c r="S263" s="4"/>
      <c r="T263" s="4"/>
    </row>
    <row r="264" spans="1:20" s="63" customFormat="1" ht="22.9" customHeight="1" x14ac:dyDescent="0.25">
      <c r="A264" s="66"/>
      <c r="B264" s="39" t="s">
        <v>174</v>
      </c>
      <c r="C264" s="39"/>
      <c r="D264" s="60"/>
      <c r="E264" s="20"/>
      <c r="F264" s="65">
        <f t="shared" ref="F264:R264" si="63">SUM(F265:F272)</f>
        <v>0</v>
      </c>
      <c r="G264" s="65">
        <f t="shared" si="63"/>
        <v>0</v>
      </c>
      <c r="H264" s="65">
        <f t="shared" si="63"/>
        <v>0</v>
      </c>
      <c r="I264" s="65">
        <f t="shared" si="63"/>
        <v>0</v>
      </c>
      <c r="J264" s="65">
        <f t="shared" si="63"/>
        <v>0</v>
      </c>
      <c r="K264" s="65">
        <f t="shared" si="63"/>
        <v>0</v>
      </c>
      <c r="L264" s="65">
        <f t="shared" si="63"/>
        <v>0</v>
      </c>
      <c r="M264" s="65">
        <f t="shared" si="63"/>
        <v>0</v>
      </c>
      <c r="N264" s="65">
        <f t="shared" si="63"/>
        <v>0</v>
      </c>
      <c r="O264" s="65">
        <f t="shared" si="63"/>
        <v>0</v>
      </c>
      <c r="P264" s="65">
        <f t="shared" si="63"/>
        <v>0</v>
      </c>
      <c r="Q264" s="65">
        <f t="shared" si="63"/>
        <v>0</v>
      </c>
      <c r="R264" s="65">
        <f t="shared" si="63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64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64"/>
        <v>0</v>
      </c>
      <c r="S266" s="4"/>
      <c r="T266" s="4"/>
    </row>
    <row r="267" spans="1:20" ht="13.9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64"/>
        <v>0</v>
      </c>
      <c r="S267" s="4"/>
      <c r="T267" s="4"/>
    </row>
    <row r="268" spans="1:20" ht="13.9" customHeight="1" x14ac:dyDescent="0.25">
      <c r="A268" s="7"/>
      <c r="B268" s="30"/>
      <c r="C268" s="36" t="s">
        <v>485</v>
      </c>
      <c r="D268" s="72" t="s">
        <v>398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64"/>
        <v>0</v>
      </c>
      <c r="S268" s="4"/>
      <c r="T268" s="4"/>
    </row>
    <row r="269" spans="1:20" ht="13.9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64"/>
        <v>0</v>
      </c>
      <c r="S269" s="4"/>
      <c r="T269" s="4"/>
    </row>
    <row r="270" spans="1:20" ht="13.9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64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64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64"/>
        <v>0</v>
      </c>
      <c r="S272" s="4"/>
      <c r="T272" s="4"/>
    </row>
    <row r="273" spans="1:20" s="8" customFormat="1" ht="22.9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65">F274+F275</f>
        <v>0</v>
      </c>
      <c r="G273" s="58">
        <f t="shared" si="65"/>
        <v>0</v>
      </c>
      <c r="H273" s="58">
        <f t="shared" si="65"/>
        <v>0</v>
      </c>
      <c r="I273" s="58">
        <f t="shared" si="65"/>
        <v>0</v>
      </c>
      <c r="J273" s="58">
        <f t="shared" si="65"/>
        <v>0</v>
      </c>
      <c r="K273" s="58">
        <f t="shared" si="65"/>
        <v>0</v>
      </c>
      <c r="L273" s="58">
        <f t="shared" si="65"/>
        <v>0</v>
      </c>
      <c r="M273" s="58">
        <f t="shared" si="65"/>
        <v>0</v>
      </c>
      <c r="N273" s="58">
        <f t="shared" si="65"/>
        <v>0</v>
      </c>
      <c r="O273" s="58">
        <f t="shared" si="65"/>
        <v>0</v>
      </c>
      <c r="P273" s="58">
        <f t="shared" si="65"/>
        <v>0</v>
      </c>
      <c r="Q273" s="58">
        <f t="shared" si="65"/>
        <v>0</v>
      </c>
      <c r="R273" s="58">
        <f t="shared" si="65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ref="R274:R275" si="66"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66"/>
        <v>0</v>
      </c>
      <c r="S275" s="4"/>
      <c r="T275" s="4"/>
    </row>
    <row r="276" spans="1:20" s="8" customFormat="1" ht="22.1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67">SUM(F277:F281)</f>
        <v>0</v>
      </c>
      <c r="G276" s="58">
        <f t="shared" si="67"/>
        <v>0</v>
      </c>
      <c r="H276" s="58">
        <f t="shared" si="67"/>
        <v>0</v>
      </c>
      <c r="I276" s="58">
        <f t="shared" si="67"/>
        <v>0</v>
      </c>
      <c r="J276" s="58">
        <f t="shared" si="67"/>
        <v>0</v>
      </c>
      <c r="K276" s="58">
        <f t="shared" si="67"/>
        <v>0</v>
      </c>
      <c r="L276" s="58">
        <f t="shared" si="67"/>
        <v>0</v>
      </c>
      <c r="M276" s="58">
        <f t="shared" si="67"/>
        <v>0</v>
      </c>
      <c r="N276" s="58">
        <f t="shared" si="67"/>
        <v>0</v>
      </c>
      <c r="O276" s="58">
        <f t="shared" si="67"/>
        <v>0</v>
      </c>
      <c r="P276" s="58">
        <f t="shared" si="67"/>
        <v>0</v>
      </c>
      <c r="Q276" s="58">
        <f t="shared" si="67"/>
        <v>0</v>
      </c>
      <c r="R276" s="58">
        <f t="shared" si="6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ref="R277:R281" si="68"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68"/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68"/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68"/>
        <v>0</v>
      </c>
      <c r="S280" s="4"/>
      <c r="T280" s="4"/>
    </row>
    <row r="281" spans="1:20" ht="13.9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68"/>
        <v>0</v>
      </c>
      <c r="S281" s="4"/>
      <c r="T281" s="4"/>
    </row>
    <row r="282" spans="1:20" s="8" customFormat="1" ht="22.9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69">F283+F284</f>
        <v>0</v>
      </c>
      <c r="G282" s="58">
        <f t="shared" si="69"/>
        <v>0</v>
      </c>
      <c r="H282" s="58">
        <f t="shared" si="69"/>
        <v>0</v>
      </c>
      <c r="I282" s="58">
        <f t="shared" si="69"/>
        <v>0</v>
      </c>
      <c r="J282" s="58">
        <f t="shared" si="69"/>
        <v>0</v>
      </c>
      <c r="K282" s="58">
        <f t="shared" si="69"/>
        <v>0</v>
      </c>
      <c r="L282" s="58">
        <f t="shared" si="69"/>
        <v>0</v>
      </c>
      <c r="M282" s="58">
        <f t="shared" si="69"/>
        <v>0</v>
      </c>
      <c r="N282" s="58">
        <f t="shared" si="69"/>
        <v>0</v>
      </c>
      <c r="O282" s="58">
        <f t="shared" si="69"/>
        <v>0</v>
      </c>
      <c r="P282" s="58">
        <f t="shared" si="69"/>
        <v>0</v>
      </c>
      <c r="Q282" s="58">
        <f t="shared" si="69"/>
        <v>0</v>
      </c>
      <c r="R282" s="58">
        <f t="shared" si="69"/>
        <v>0</v>
      </c>
      <c r="S282" s="58"/>
      <c r="T282" s="9"/>
    </row>
    <row r="283" spans="1:20" ht="13.9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ref="R283:R286" si="70">SUM(F283:Q283)</f>
        <v>0</v>
      </c>
      <c r="S283" s="4"/>
      <c r="T283" s="4"/>
    </row>
    <row r="284" spans="1:20" ht="13.9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70"/>
        <v>0</v>
      </c>
      <c r="S284" s="4"/>
      <c r="T284" s="4"/>
    </row>
    <row r="285" spans="1:20" s="8" customFormat="1" ht="22.9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 t="shared" si="70"/>
        <v>0</v>
      </c>
      <c r="S285" s="58"/>
      <c r="T285" s="9"/>
    </row>
    <row r="286" spans="1:20" s="8" customFormat="1" ht="22.9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 t="shared" si="70"/>
        <v>0</v>
      </c>
      <c r="S286" s="58"/>
      <c r="T286" s="9"/>
    </row>
    <row r="287" spans="1:20" s="8" customFormat="1" ht="22.9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71">SUM(F288:F291)</f>
        <v>0</v>
      </c>
      <c r="G287" s="58">
        <f t="shared" si="71"/>
        <v>0</v>
      </c>
      <c r="H287" s="58">
        <f t="shared" si="71"/>
        <v>0</v>
      </c>
      <c r="I287" s="58">
        <f t="shared" si="71"/>
        <v>0</v>
      </c>
      <c r="J287" s="58">
        <f t="shared" si="71"/>
        <v>0</v>
      </c>
      <c r="K287" s="58">
        <f t="shared" si="71"/>
        <v>0</v>
      </c>
      <c r="L287" s="58">
        <f t="shared" si="71"/>
        <v>0</v>
      </c>
      <c r="M287" s="58">
        <f t="shared" si="71"/>
        <v>0</v>
      </c>
      <c r="N287" s="58">
        <f t="shared" si="71"/>
        <v>0</v>
      </c>
      <c r="O287" s="58">
        <f t="shared" si="71"/>
        <v>0</v>
      </c>
      <c r="P287" s="58">
        <f t="shared" si="71"/>
        <v>0</v>
      </c>
      <c r="Q287" s="58">
        <f t="shared" si="71"/>
        <v>0</v>
      </c>
      <c r="R287" s="58">
        <f t="shared" si="71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ref="R288:R291" si="72"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72"/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72"/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72"/>
        <v>0</v>
      </c>
      <c r="S291" s="4"/>
      <c r="T291" s="4"/>
    </row>
    <row r="292" spans="1:20" s="8" customFormat="1" ht="22.9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73">SUM(F293:F295)</f>
        <v>0</v>
      </c>
      <c r="G292" s="58">
        <f t="shared" si="73"/>
        <v>0</v>
      </c>
      <c r="H292" s="58">
        <f t="shared" si="73"/>
        <v>0</v>
      </c>
      <c r="I292" s="58">
        <f t="shared" si="73"/>
        <v>0</v>
      </c>
      <c r="J292" s="58">
        <f t="shared" si="73"/>
        <v>0</v>
      </c>
      <c r="K292" s="58">
        <f t="shared" si="73"/>
        <v>0</v>
      </c>
      <c r="L292" s="58">
        <f t="shared" si="73"/>
        <v>0</v>
      </c>
      <c r="M292" s="58">
        <f t="shared" si="73"/>
        <v>0</v>
      </c>
      <c r="N292" s="58">
        <f t="shared" si="73"/>
        <v>0</v>
      </c>
      <c r="O292" s="58">
        <f t="shared" si="73"/>
        <v>0</v>
      </c>
      <c r="P292" s="58">
        <f t="shared" si="73"/>
        <v>0</v>
      </c>
      <c r="Q292" s="58">
        <f t="shared" si="73"/>
        <v>0</v>
      </c>
      <c r="R292" s="58">
        <f t="shared" si="73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ref="R293:R295" si="74"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74"/>
        <v>0</v>
      </c>
      <c r="S294" s="4"/>
      <c r="T294" s="4"/>
    </row>
    <row r="295" spans="1:20" ht="13.9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74"/>
        <v>0</v>
      </c>
      <c r="S295" s="4"/>
      <c r="T295" s="4"/>
    </row>
    <row r="296" spans="1:20" s="8" customFormat="1" ht="22.9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75">SUM(F297:F315)</f>
        <v>0</v>
      </c>
      <c r="G296" s="58">
        <f t="shared" si="75"/>
        <v>0</v>
      </c>
      <c r="H296" s="58">
        <f t="shared" si="75"/>
        <v>0</v>
      </c>
      <c r="I296" s="58">
        <f t="shared" si="75"/>
        <v>0</v>
      </c>
      <c r="J296" s="58">
        <f t="shared" si="75"/>
        <v>0</v>
      </c>
      <c r="K296" s="58">
        <f t="shared" si="75"/>
        <v>0</v>
      </c>
      <c r="L296" s="58">
        <f t="shared" si="75"/>
        <v>0</v>
      </c>
      <c r="M296" s="58">
        <f t="shared" si="75"/>
        <v>0</v>
      </c>
      <c r="N296" s="58">
        <f t="shared" si="75"/>
        <v>0</v>
      </c>
      <c r="O296" s="58">
        <f t="shared" si="75"/>
        <v>0</v>
      </c>
      <c r="P296" s="58">
        <f t="shared" si="75"/>
        <v>0</v>
      </c>
      <c r="Q296" s="58">
        <f t="shared" si="75"/>
        <v>0</v>
      </c>
      <c r="R296" s="58">
        <f t="shared" si="75"/>
        <v>0</v>
      </c>
      <c r="S296" s="58"/>
      <c r="T296" s="9"/>
    </row>
    <row r="297" spans="1:20" ht="13.9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76">SUM(F297:Q297)</f>
        <v>0</v>
      </c>
      <c r="S297" s="4"/>
      <c r="T297" s="4"/>
    </row>
    <row r="298" spans="1:20" ht="13.9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76"/>
        <v>0</v>
      </c>
      <c r="S298" s="4"/>
      <c r="T298" s="4"/>
    </row>
    <row r="299" spans="1:20" ht="15" x14ac:dyDescent="0.25">
      <c r="A299" s="7"/>
      <c r="B299" s="30" t="s">
        <v>486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76"/>
        <v>0</v>
      </c>
      <c r="S299" s="4"/>
      <c r="T299" s="4"/>
    </row>
    <row r="300" spans="1:20" ht="15" x14ac:dyDescent="0.25">
      <c r="A300" s="7"/>
      <c r="B300" s="30" t="s">
        <v>487</v>
      </c>
      <c r="C300" s="32"/>
      <c r="D300" s="31" t="s">
        <v>488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76"/>
        <v>0</v>
      </c>
      <c r="S300" s="4"/>
      <c r="T300" s="4"/>
    </row>
    <row r="301" spans="1:20" ht="13.9" customHeight="1" x14ac:dyDescent="0.25">
      <c r="A301" s="7"/>
      <c r="B301" s="30" t="s">
        <v>489</v>
      </c>
      <c r="C301" s="32"/>
      <c r="D301" s="31" t="s">
        <v>490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76"/>
        <v>0</v>
      </c>
      <c r="S301" s="4"/>
      <c r="T301" s="4"/>
    </row>
    <row r="302" spans="1:20" ht="15" x14ac:dyDescent="0.25">
      <c r="A302" s="7"/>
      <c r="B302" s="30" t="s">
        <v>491</v>
      </c>
      <c r="C302" s="32"/>
      <c r="D302" s="31" t="s">
        <v>492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76"/>
        <v>0</v>
      </c>
      <c r="S302" s="4"/>
      <c r="T302" s="4"/>
    </row>
    <row r="303" spans="1:20" ht="13.9" customHeight="1" x14ac:dyDescent="0.25">
      <c r="A303" s="7"/>
      <c r="B303" s="30" t="s">
        <v>493</v>
      </c>
      <c r="C303" s="32"/>
      <c r="D303" s="31" t="s">
        <v>494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76"/>
        <v>0</v>
      </c>
      <c r="S303" s="4"/>
      <c r="T303" s="4"/>
    </row>
    <row r="304" spans="1:20" ht="13.9" customHeight="1" x14ac:dyDescent="0.25">
      <c r="A304" s="7"/>
      <c r="B304" s="30" t="s">
        <v>495</v>
      </c>
      <c r="C304" s="32"/>
      <c r="D304" s="31" t="s">
        <v>496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76"/>
        <v>0</v>
      </c>
      <c r="S304" s="4"/>
      <c r="T304" s="4"/>
    </row>
    <row r="305" spans="1:20" ht="13.9" customHeight="1" x14ac:dyDescent="0.25">
      <c r="A305" s="7"/>
      <c r="B305" s="30" t="s">
        <v>497</v>
      </c>
      <c r="C305" s="32"/>
      <c r="D305" s="31" t="s">
        <v>498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76"/>
        <v>0</v>
      </c>
      <c r="S305" s="4"/>
      <c r="T305" s="4"/>
    </row>
    <row r="306" spans="1:20" ht="13.9" customHeight="1" x14ac:dyDescent="0.25">
      <c r="A306" s="7"/>
      <c r="B306" s="30" t="s">
        <v>499</v>
      </c>
      <c r="C306" s="32"/>
      <c r="D306" s="31" t="s">
        <v>500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76"/>
        <v>0</v>
      </c>
      <c r="S306" s="4"/>
      <c r="T306" s="4"/>
    </row>
    <row r="307" spans="1:20" ht="13.9" customHeight="1" x14ac:dyDescent="0.25">
      <c r="A307" s="7"/>
      <c r="B307" s="30" t="s">
        <v>501</v>
      </c>
      <c r="C307" s="32"/>
      <c r="D307" s="31" t="s">
        <v>502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76"/>
        <v>0</v>
      </c>
      <c r="S307" s="4"/>
      <c r="T307" s="4"/>
    </row>
    <row r="308" spans="1:20" ht="13.9" customHeight="1" x14ac:dyDescent="0.25">
      <c r="A308" s="7"/>
      <c r="B308" s="30" t="s">
        <v>503</v>
      </c>
      <c r="C308" s="32"/>
      <c r="D308" s="31" t="s">
        <v>504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76"/>
        <v>0</v>
      </c>
      <c r="S308" s="4"/>
      <c r="T308" s="4"/>
    </row>
    <row r="309" spans="1:20" ht="13.9" customHeight="1" x14ac:dyDescent="0.25">
      <c r="A309" s="7"/>
      <c r="B309" s="30" t="s">
        <v>505</v>
      </c>
      <c r="C309" s="32"/>
      <c r="D309" s="31" t="s">
        <v>506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76"/>
        <v>0</v>
      </c>
      <c r="S309" s="4"/>
      <c r="T309" s="4"/>
    </row>
    <row r="310" spans="1:20" ht="13.9" customHeight="1" x14ac:dyDescent="0.25">
      <c r="A310" s="7"/>
      <c r="B310" s="30" t="s">
        <v>507</v>
      </c>
      <c r="C310" s="32"/>
      <c r="D310" s="31" t="s">
        <v>508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76"/>
        <v>0</v>
      </c>
      <c r="S310" s="4"/>
      <c r="T310" s="4"/>
    </row>
    <row r="311" spans="1:20" ht="13.9" customHeight="1" x14ac:dyDescent="0.25">
      <c r="A311" s="7"/>
      <c r="B311" s="30" t="s">
        <v>509</v>
      </c>
      <c r="C311" s="32"/>
      <c r="D311" s="31" t="s">
        <v>510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76"/>
        <v>0</v>
      </c>
      <c r="S311" s="4"/>
      <c r="T311" s="4"/>
    </row>
    <row r="312" spans="1:20" ht="13.9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76"/>
        <v>0</v>
      </c>
      <c r="S312" s="4"/>
      <c r="T312" s="4"/>
    </row>
    <row r="313" spans="1:20" ht="13.9" customHeight="1" x14ac:dyDescent="0.25">
      <c r="A313" s="7"/>
      <c r="B313" s="30" t="s">
        <v>511</v>
      </c>
      <c r="C313" s="32"/>
      <c r="D313" s="31" t="s">
        <v>512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76"/>
        <v>0</v>
      </c>
      <c r="S313" s="4"/>
      <c r="T313" s="4"/>
    </row>
    <row r="314" spans="1:20" ht="13.9" customHeight="1" x14ac:dyDescent="0.25">
      <c r="A314" s="7"/>
      <c r="B314" s="30" t="s">
        <v>513</v>
      </c>
      <c r="C314" s="32"/>
      <c r="D314" s="31" t="s">
        <v>514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76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515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76"/>
        <v>0</v>
      </c>
      <c r="S315" s="4"/>
      <c r="T315" s="4"/>
    </row>
    <row r="316" spans="1:20" s="8" customFormat="1" ht="22.9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77">SUM(F317:F321)</f>
        <v>0</v>
      </c>
      <c r="G316" s="58">
        <f t="shared" si="77"/>
        <v>0</v>
      </c>
      <c r="H316" s="58">
        <f t="shared" si="77"/>
        <v>0</v>
      </c>
      <c r="I316" s="58">
        <f t="shared" si="77"/>
        <v>0</v>
      </c>
      <c r="J316" s="58">
        <f t="shared" si="77"/>
        <v>0</v>
      </c>
      <c r="K316" s="58">
        <f t="shared" si="77"/>
        <v>0</v>
      </c>
      <c r="L316" s="58">
        <f t="shared" si="77"/>
        <v>0</v>
      </c>
      <c r="M316" s="58">
        <f t="shared" si="77"/>
        <v>0</v>
      </c>
      <c r="N316" s="58">
        <f t="shared" si="77"/>
        <v>0</v>
      </c>
      <c r="O316" s="58">
        <f t="shared" si="77"/>
        <v>0</v>
      </c>
      <c r="P316" s="58">
        <f t="shared" si="77"/>
        <v>0</v>
      </c>
      <c r="Q316" s="58">
        <f t="shared" si="77"/>
        <v>0</v>
      </c>
      <c r="R316" s="58">
        <f t="shared" si="77"/>
        <v>0</v>
      </c>
      <c r="S316" s="58"/>
      <c r="T316" s="9"/>
    </row>
    <row r="317" spans="1:20" ht="13.9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 t="shared" ref="R317:R321" si="78">SUM(F317:Q317)</f>
        <v>0</v>
      </c>
      <c r="S317" s="4"/>
      <c r="T317" s="4"/>
    </row>
    <row r="318" spans="1:20" ht="13.9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 t="shared" si="78"/>
        <v>0</v>
      </c>
      <c r="S318" s="4"/>
      <c r="T318" s="4"/>
    </row>
    <row r="319" spans="1:20" ht="13.9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si="78"/>
        <v>0</v>
      </c>
      <c r="S319" s="4"/>
      <c r="T319" s="4"/>
    </row>
    <row r="320" spans="1:20" ht="13.9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78"/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78"/>
        <v>0</v>
      </c>
      <c r="S321" s="4"/>
      <c r="T321" s="4"/>
    </row>
    <row r="322" spans="1:20" s="8" customFormat="1" ht="22.9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79">SUM(F323:F325)</f>
        <v>0</v>
      </c>
      <c r="G322" s="58">
        <f t="shared" si="79"/>
        <v>0</v>
      </c>
      <c r="H322" s="58">
        <f t="shared" si="79"/>
        <v>0</v>
      </c>
      <c r="I322" s="58">
        <f t="shared" si="79"/>
        <v>0</v>
      </c>
      <c r="J322" s="58">
        <f t="shared" si="79"/>
        <v>0</v>
      </c>
      <c r="K322" s="58">
        <f t="shared" si="79"/>
        <v>0</v>
      </c>
      <c r="L322" s="58">
        <f t="shared" si="79"/>
        <v>0</v>
      </c>
      <c r="M322" s="58">
        <f t="shared" si="79"/>
        <v>0</v>
      </c>
      <c r="N322" s="58">
        <f t="shared" si="79"/>
        <v>0</v>
      </c>
      <c r="O322" s="58">
        <f t="shared" si="79"/>
        <v>0</v>
      </c>
      <c r="P322" s="58">
        <f t="shared" si="79"/>
        <v>0</v>
      </c>
      <c r="Q322" s="58">
        <f t="shared" si="79"/>
        <v>0</v>
      </c>
      <c r="R322" s="58">
        <f t="shared" si="79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ref="R323:R326" si="80"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80"/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80"/>
        <v>0</v>
      </c>
      <c r="S325" s="4"/>
      <c r="T325" s="4"/>
    </row>
    <row r="326" spans="1:20" s="8" customFormat="1" ht="22.9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 t="shared" si="80"/>
        <v>0</v>
      </c>
      <c r="S326" s="58"/>
      <c r="T326" s="9"/>
    </row>
    <row r="327" spans="1:20" s="8" customFormat="1" ht="22.9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81">SUM(F328:F340)</f>
        <v>0</v>
      </c>
      <c r="G327" s="24">
        <f t="shared" si="81"/>
        <v>0</v>
      </c>
      <c r="H327" s="24">
        <f t="shared" si="81"/>
        <v>0</v>
      </c>
      <c r="I327" s="24">
        <f t="shared" si="81"/>
        <v>0</v>
      </c>
      <c r="J327" s="24">
        <f t="shared" si="81"/>
        <v>0</v>
      </c>
      <c r="K327" s="24">
        <f t="shared" si="81"/>
        <v>0</v>
      </c>
      <c r="L327" s="24">
        <f t="shared" si="81"/>
        <v>0</v>
      </c>
      <c r="M327" s="24">
        <f t="shared" si="81"/>
        <v>0</v>
      </c>
      <c r="N327" s="24">
        <f t="shared" si="81"/>
        <v>0</v>
      </c>
      <c r="O327" s="24">
        <f t="shared" si="81"/>
        <v>0</v>
      </c>
      <c r="P327" s="24">
        <f t="shared" si="81"/>
        <v>0</v>
      </c>
      <c r="Q327" s="24">
        <f t="shared" si="81"/>
        <v>0</v>
      </c>
      <c r="R327" s="24">
        <f t="shared" si="81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82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82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82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82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82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82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82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82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82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82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82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82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516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82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149999999999999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83">F327+F326+F322+F316+F296+F292+F287+F286+F285+F282+F276+F273+F264+F261+F258</f>
        <v>0</v>
      </c>
      <c r="G342" s="24">
        <f t="shared" si="83"/>
        <v>0</v>
      </c>
      <c r="H342" s="24">
        <f t="shared" si="83"/>
        <v>0</v>
      </c>
      <c r="I342" s="24">
        <f t="shared" si="83"/>
        <v>0</v>
      </c>
      <c r="J342" s="24">
        <f t="shared" si="83"/>
        <v>0</v>
      </c>
      <c r="K342" s="24">
        <f t="shared" si="83"/>
        <v>0</v>
      </c>
      <c r="L342" s="24">
        <f t="shared" si="83"/>
        <v>0</v>
      </c>
      <c r="M342" s="24">
        <f t="shared" si="83"/>
        <v>0</v>
      </c>
      <c r="N342" s="24">
        <f t="shared" si="83"/>
        <v>0</v>
      </c>
      <c r="O342" s="24">
        <f t="shared" si="83"/>
        <v>0</v>
      </c>
      <c r="P342" s="24">
        <f t="shared" si="83"/>
        <v>0</v>
      </c>
      <c r="Q342" s="24">
        <f t="shared" si="83"/>
        <v>0</v>
      </c>
      <c r="R342" s="24">
        <f t="shared" si="83"/>
        <v>0</v>
      </c>
      <c r="S342" s="191">
        <f t="shared" ref="S342:S377" si="84"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ref="R346" si="85"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2.9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86">F346</f>
        <v>0</v>
      </c>
      <c r="G348" s="24">
        <f t="shared" si="86"/>
        <v>0</v>
      </c>
      <c r="H348" s="24">
        <f t="shared" si="86"/>
        <v>0</v>
      </c>
      <c r="I348" s="24">
        <f t="shared" si="86"/>
        <v>0</v>
      </c>
      <c r="J348" s="24">
        <f t="shared" si="86"/>
        <v>0</v>
      </c>
      <c r="K348" s="24">
        <f t="shared" si="86"/>
        <v>0</v>
      </c>
      <c r="L348" s="24">
        <f t="shared" si="86"/>
        <v>0</v>
      </c>
      <c r="M348" s="24">
        <f t="shared" si="86"/>
        <v>0</v>
      </c>
      <c r="N348" s="24">
        <f t="shared" si="86"/>
        <v>0</v>
      </c>
      <c r="O348" s="24">
        <f t="shared" si="86"/>
        <v>0</v>
      </c>
      <c r="P348" s="24">
        <f t="shared" si="86"/>
        <v>0</v>
      </c>
      <c r="Q348" s="24">
        <f t="shared" si="86"/>
        <v>0</v>
      </c>
      <c r="R348" s="24">
        <f t="shared" si="86"/>
        <v>0</v>
      </c>
      <c r="S348" s="191">
        <f t="shared" si="84"/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2.9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1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2.9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 t="shared" ref="R352:R353" si="87">SUM(F352:Q352)</f>
        <v>0</v>
      </c>
      <c r="S352" s="33"/>
      <c r="T352" s="4"/>
    </row>
    <row r="353" spans="1:20" ht="22.9" customHeight="1" x14ac:dyDescent="0.25">
      <c r="A353" s="7"/>
      <c r="B353" s="30" t="s">
        <v>46</v>
      </c>
      <c r="C353" s="32"/>
      <c r="D353" s="31" t="s">
        <v>517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 t="shared" si="87"/>
        <v>0</v>
      </c>
      <c r="S353" s="34"/>
      <c r="T353" s="4"/>
    </row>
    <row r="354" spans="1:20" ht="22.9" customHeight="1" x14ac:dyDescent="0.25">
      <c r="A354" s="7"/>
      <c r="B354" s="30" t="s">
        <v>44</v>
      </c>
      <c r="C354" s="32"/>
      <c r="D354" s="31"/>
      <c r="E354" s="44"/>
      <c r="F354" s="34">
        <f t="shared" ref="F354:R354" si="88">F355+F356</f>
        <v>0</v>
      </c>
      <c r="G354" s="34">
        <f t="shared" si="88"/>
        <v>0</v>
      </c>
      <c r="H354" s="34">
        <f t="shared" si="88"/>
        <v>0</v>
      </c>
      <c r="I354" s="34">
        <f t="shared" si="88"/>
        <v>0</v>
      </c>
      <c r="J354" s="34">
        <f t="shared" si="88"/>
        <v>0</v>
      </c>
      <c r="K354" s="34">
        <f t="shared" si="88"/>
        <v>0</v>
      </c>
      <c r="L354" s="34">
        <f t="shared" si="88"/>
        <v>0</v>
      </c>
      <c r="M354" s="34">
        <f t="shared" si="88"/>
        <v>0</v>
      </c>
      <c r="N354" s="34">
        <f t="shared" si="88"/>
        <v>0</v>
      </c>
      <c r="O354" s="34">
        <f t="shared" si="88"/>
        <v>0</v>
      </c>
      <c r="P354" s="34">
        <f t="shared" si="88"/>
        <v>0</v>
      </c>
      <c r="Q354" s="34">
        <f t="shared" si="88"/>
        <v>0</v>
      </c>
      <c r="R354" s="34">
        <f t="shared" si="88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ref="R355:R356" si="89"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89"/>
        <v>0</v>
      </c>
      <c r="S356" s="4"/>
      <c r="T356" s="4"/>
    </row>
    <row r="357" spans="1:20" ht="22.9" customHeight="1" x14ac:dyDescent="0.2">
      <c r="A357" s="7"/>
      <c r="B357" s="39" t="s">
        <v>39</v>
      </c>
      <c r="C357" s="39"/>
      <c r="D357" s="31"/>
      <c r="E357" s="35"/>
      <c r="F357" s="33">
        <f t="shared" ref="F357:R357" si="90">SUM(F358:F365)</f>
        <v>0</v>
      </c>
      <c r="G357" s="33">
        <f t="shared" si="90"/>
        <v>0</v>
      </c>
      <c r="H357" s="33">
        <f t="shared" si="90"/>
        <v>0</v>
      </c>
      <c r="I357" s="33">
        <f t="shared" si="90"/>
        <v>0</v>
      </c>
      <c r="J357" s="33">
        <f t="shared" si="90"/>
        <v>0</v>
      </c>
      <c r="K357" s="33">
        <f t="shared" si="90"/>
        <v>0</v>
      </c>
      <c r="L357" s="33">
        <f t="shared" si="90"/>
        <v>0</v>
      </c>
      <c r="M357" s="33">
        <f t="shared" si="90"/>
        <v>0</v>
      </c>
      <c r="N357" s="33">
        <f t="shared" si="90"/>
        <v>0</v>
      </c>
      <c r="O357" s="33">
        <f t="shared" si="90"/>
        <v>0</v>
      </c>
      <c r="P357" s="33">
        <f t="shared" si="90"/>
        <v>0</v>
      </c>
      <c r="Q357" s="33">
        <f t="shared" si="90"/>
        <v>0</v>
      </c>
      <c r="R357" s="33">
        <f t="shared" si="9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9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9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9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9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9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9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9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91"/>
        <v>0</v>
      </c>
      <c r="S365" s="4"/>
      <c r="T365" s="4"/>
    </row>
    <row r="366" spans="1:20" s="41" customFormat="1" ht="22.9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92">SUM(F367:F368)</f>
        <v>0</v>
      </c>
      <c r="G366" s="33">
        <f t="shared" si="92"/>
        <v>0</v>
      </c>
      <c r="H366" s="33">
        <f t="shared" si="92"/>
        <v>0</v>
      </c>
      <c r="I366" s="33">
        <f t="shared" si="92"/>
        <v>0</v>
      </c>
      <c r="J366" s="33">
        <f t="shared" si="92"/>
        <v>0</v>
      </c>
      <c r="K366" s="33">
        <f t="shared" si="92"/>
        <v>0</v>
      </c>
      <c r="L366" s="33">
        <f t="shared" si="92"/>
        <v>0</v>
      </c>
      <c r="M366" s="33">
        <f t="shared" si="92"/>
        <v>0</v>
      </c>
      <c r="N366" s="33">
        <f t="shared" si="92"/>
        <v>0</v>
      </c>
      <c r="O366" s="33">
        <f t="shared" si="92"/>
        <v>0</v>
      </c>
      <c r="P366" s="33">
        <f t="shared" si="92"/>
        <v>0</v>
      </c>
      <c r="Q366" s="33">
        <f t="shared" si="92"/>
        <v>0</v>
      </c>
      <c r="R366" s="33">
        <f t="shared" si="9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ref="R367:R368" si="93"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 t="shared" si="93"/>
        <v>0</v>
      </c>
      <c r="S368" s="4"/>
      <c r="T368" s="4"/>
    </row>
    <row r="369" spans="1:20" ht="22.9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94">F370+F371</f>
        <v>0</v>
      </c>
      <c r="G369" s="33">
        <f t="shared" si="94"/>
        <v>0</v>
      </c>
      <c r="H369" s="33">
        <f t="shared" si="94"/>
        <v>0</v>
      </c>
      <c r="I369" s="33">
        <f t="shared" si="94"/>
        <v>0</v>
      </c>
      <c r="J369" s="33">
        <f t="shared" si="94"/>
        <v>0</v>
      </c>
      <c r="K369" s="33">
        <f t="shared" si="94"/>
        <v>0</v>
      </c>
      <c r="L369" s="33">
        <f t="shared" si="94"/>
        <v>0</v>
      </c>
      <c r="M369" s="33">
        <f t="shared" si="94"/>
        <v>0</v>
      </c>
      <c r="N369" s="33">
        <f t="shared" si="94"/>
        <v>0</v>
      </c>
      <c r="O369" s="33">
        <f t="shared" si="94"/>
        <v>0</v>
      </c>
      <c r="P369" s="33">
        <f t="shared" si="94"/>
        <v>0</v>
      </c>
      <c r="Q369" s="33">
        <f t="shared" si="94"/>
        <v>0</v>
      </c>
      <c r="R369" s="33">
        <f t="shared" si="94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 t="shared" ref="R370:R372" si="95"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 t="shared" si="95"/>
        <v>0</v>
      </c>
      <c r="S371" s="4"/>
      <c r="T371" s="4"/>
    </row>
    <row r="372" spans="1:20" ht="22.9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 t="shared" si="95"/>
        <v>0</v>
      </c>
      <c r="S372" s="33"/>
      <c r="T372" s="4"/>
    </row>
    <row r="373" spans="1:20" ht="22.9" customHeight="1" x14ac:dyDescent="0.25">
      <c r="A373" s="7"/>
      <c r="B373" s="30" t="s">
        <v>10</v>
      </c>
      <c r="C373" s="36"/>
      <c r="D373" s="31"/>
      <c r="E373" s="35"/>
      <c r="F373" s="33">
        <f t="shared" ref="F373:R373" si="96">F374+F375</f>
        <v>0</v>
      </c>
      <c r="G373" s="33">
        <f t="shared" si="96"/>
        <v>0</v>
      </c>
      <c r="H373" s="33">
        <f t="shared" si="96"/>
        <v>0</v>
      </c>
      <c r="I373" s="33">
        <f t="shared" si="96"/>
        <v>0</v>
      </c>
      <c r="J373" s="33">
        <f t="shared" si="96"/>
        <v>0</v>
      </c>
      <c r="K373" s="33">
        <f t="shared" si="96"/>
        <v>0</v>
      </c>
      <c r="L373" s="33">
        <f t="shared" si="96"/>
        <v>0</v>
      </c>
      <c r="M373" s="33">
        <f t="shared" si="96"/>
        <v>0</v>
      </c>
      <c r="N373" s="33">
        <f t="shared" si="96"/>
        <v>0</v>
      </c>
      <c r="O373" s="33">
        <f t="shared" si="96"/>
        <v>0</v>
      </c>
      <c r="P373" s="33">
        <f t="shared" si="96"/>
        <v>0</v>
      </c>
      <c r="Q373" s="33">
        <f t="shared" si="96"/>
        <v>0</v>
      </c>
      <c r="R373" s="33">
        <f t="shared" si="96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518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 t="shared" ref="R374:R375" si="97"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519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 t="shared" si="97"/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2.9" customHeight="1" x14ac:dyDescent="0.25">
      <c r="A377" s="27"/>
      <c r="B377" s="26" t="s">
        <v>5</v>
      </c>
      <c r="C377" s="26"/>
      <c r="D377" s="25"/>
      <c r="E377" s="56"/>
      <c r="F377" s="24">
        <f t="shared" ref="F377:R377" si="98">F373+F372+F369+F366+F357+F354+F353+F352</f>
        <v>0</v>
      </c>
      <c r="G377" s="24">
        <f t="shared" si="98"/>
        <v>0</v>
      </c>
      <c r="H377" s="24">
        <f t="shared" si="98"/>
        <v>0</v>
      </c>
      <c r="I377" s="24">
        <f t="shared" si="98"/>
        <v>0</v>
      </c>
      <c r="J377" s="24">
        <f t="shared" si="98"/>
        <v>0</v>
      </c>
      <c r="K377" s="24">
        <f t="shared" si="98"/>
        <v>0</v>
      </c>
      <c r="L377" s="24">
        <f t="shared" si="98"/>
        <v>0</v>
      </c>
      <c r="M377" s="24">
        <f t="shared" si="98"/>
        <v>0</v>
      </c>
      <c r="N377" s="24">
        <f t="shared" si="98"/>
        <v>0</v>
      </c>
      <c r="O377" s="24">
        <f t="shared" si="98"/>
        <v>0</v>
      </c>
      <c r="P377" s="24">
        <f t="shared" si="98"/>
        <v>0</v>
      </c>
      <c r="Q377" s="24">
        <f t="shared" si="98"/>
        <v>0</v>
      </c>
      <c r="R377" s="24">
        <f t="shared" si="98"/>
        <v>0</v>
      </c>
      <c r="S377" s="191">
        <f t="shared" si="84"/>
        <v>0</v>
      </c>
      <c r="T377" s="9"/>
    </row>
    <row r="378" spans="1:20" s="3" customFormat="1" ht="13.9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2.9" customHeight="1" x14ac:dyDescent="0.25">
      <c r="A379" s="23" t="s">
        <v>520</v>
      </c>
      <c r="B379" s="22"/>
      <c r="C379" s="22"/>
      <c r="D379" s="21"/>
      <c r="E379" s="20">
        <f t="shared" ref="E379:S379" si="99">E377+E348+E342+E254</f>
        <v>0</v>
      </c>
      <c r="F379" s="20">
        <f t="shared" si="99"/>
        <v>0</v>
      </c>
      <c r="G379" s="20">
        <f t="shared" si="99"/>
        <v>0</v>
      </c>
      <c r="H379" s="20">
        <f t="shared" si="99"/>
        <v>0</v>
      </c>
      <c r="I379" s="20">
        <f t="shared" si="99"/>
        <v>0</v>
      </c>
      <c r="J379" s="20">
        <f t="shared" si="99"/>
        <v>0</v>
      </c>
      <c r="K379" s="20">
        <f t="shared" si="99"/>
        <v>0</v>
      </c>
      <c r="L379" s="20">
        <f t="shared" si="99"/>
        <v>0</v>
      </c>
      <c r="M379" s="20">
        <f t="shared" si="99"/>
        <v>0</v>
      </c>
      <c r="N379" s="20">
        <f t="shared" si="99"/>
        <v>0</v>
      </c>
      <c r="O379" s="20">
        <f t="shared" si="99"/>
        <v>0</v>
      </c>
      <c r="P379" s="20">
        <f t="shared" si="99"/>
        <v>0</v>
      </c>
      <c r="Q379" s="20">
        <f t="shared" si="99"/>
        <v>0</v>
      </c>
      <c r="R379" s="20">
        <f t="shared" si="99"/>
        <v>0</v>
      </c>
      <c r="S379" s="20">
        <f t="shared" si="99"/>
        <v>0</v>
      </c>
      <c r="T379" s="9"/>
    </row>
    <row r="380" spans="1:20" ht="13.9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19.899999999999999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 t="shared" ref="R381" si="100"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2.9" customHeight="1" thickBot="1" x14ac:dyDescent="0.3">
      <c r="A383" s="13" t="s">
        <v>310</v>
      </c>
      <c r="B383" s="12"/>
      <c r="C383" s="12"/>
      <c r="D383" s="11"/>
      <c r="E383" s="10">
        <f t="shared" ref="E383:S383" si="101">E381+E379</f>
        <v>0</v>
      </c>
      <c r="F383" s="10">
        <f t="shared" si="101"/>
        <v>0</v>
      </c>
      <c r="G383" s="10">
        <f t="shared" si="101"/>
        <v>0</v>
      </c>
      <c r="H383" s="10">
        <f t="shared" si="101"/>
        <v>0</v>
      </c>
      <c r="I383" s="10">
        <f t="shared" si="101"/>
        <v>0</v>
      </c>
      <c r="J383" s="10">
        <f t="shared" si="101"/>
        <v>0</v>
      </c>
      <c r="K383" s="10">
        <f t="shared" si="101"/>
        <v>0</v>
      </c>
      <c r="L383" s="10">
        <f t="shared" si="101"/>
        <v>0</v>
      </c>
      <c r="M383" s="10">
        <f t="shared" si="101"/>
        <v>0</v>
      </c>
      <c r="N383" s="10">
        <f t="shared" si="101"/>
        <v>0</v>
      </c>
      <c r="O383" s="10">
        <f t="shared" si="101"/>
        <v>0</v>
      </c>
      <c r="P383" s="10">
        <f t="shared" si="101"/>
        <v>0</v>
      </c>
      <c r="Q383" s="10">
        <f t="shared" si="101"/>
        <v>0</v>
      </c>
      <c r="R383" s="10">
        <f t="shared" si="101"/>
        <v>0</v>
      </c>
      <c r="S383" s="10">
        <f t="shared" si="101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450000000000003" customHeight="1" thickBot="1" x14ac:dyDescent="0.3">
      <c r="A385" s="101" t="s">
        <v>311</v>
      </c>
      <c r="B385" s="102"/>
      <c r="C385" s="102"/>
      <c r="D385" s="103"/>
      <c r="E385" s="104">
        <f>E383+E197</f>
        <v>0</v>
      </c>
      <c r="F385" s="104">
        <f>F383+F197</f>
        <v>0</v>
      </c>
      <c r="G385" s="104">
        <f>G383+G197</f>
        <v>0</v>
      </c>
      <c r="H385" s="104">
        <f t="shared" ref="H385:S385" si="102">H383+H197</f>
        <v>0</v>
      </c>
      <c r="I385" s="104">
        <f t="shared" si="102"/>
        <v>0</v>
      </c>
      <c r="J385" s="104">
        <f t="shared" si="102"/>
        <v>0</v>
      </c>
      <c r="K385" s="104">
        <f t="shared" si="102"/>
        <v>0</v>
      </c>
      <c r="L385" s="104">
        <f t="shared" si="102"/>
        <v>0</v>
      </c>
      <c r="M385" s="104">
        <f t="shared" si="102"/>
        <v>0</v>
      </c>
      <c r="N385" s="104">
        <f t="shared" si="102"/>
        <v>0</v>
      </c>
      <c r="O385" s="104">
        <f t="shared" si="102"/>
        <v>0</v>
      </c>
      <c r="P385" s="104">
        <f t="shared" si="102"/>
        <v>0</v>
      </c>
      <c r="Q385" s="104">
        <f t="shared" si="102"/>
        <v>0</v>
      </c>
      <c r="R385" s="104">
        <f t="shared" si="102"/>
        <v>0</v>
      </c>
      <c r="S385" s="104">
        <f t="shared" si="102"/>
        <v>0</v>
      </c>
      <c r="T385" s="9"/>
    </row>
  </sheetData>
  <mergeCells count="12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</mergeCells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FAR No.1 -SUM</vt:lpstr>
      <vt:lpstr>FARS-CONT</vt:lpstr>
      <vt:lpstr>FARS-101-SUMMARY</vt:lpstr>
      <vt:lpstr>Pamana-DSWD-LGU</vt:lpstr>
      <vt:lpstr>'Pamana-DSWD-LGU'!Print_Area</vt:lpstr>
      <vt:lpstr>'FAR No.1 -SUM'!Print_Titles</vt:lpstr>
      <vt:lpstr>'FARS-101-SUMMARY'!Print_Titles</vt:lpstr>
      <vt:lpstr>'FARS-CONT'!Print_Titles</vt:lpstr>
      <vt:lpstr>'Pamana-DSWD-LGU'!Print_Titles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Lovely Lesly Montero</cp:lastModifiedBy>
  <cp:lastPrinted>2014-10-28T04:09:30Z</cp:lastPrinted>
  <dcterms:created xsi:type="dcterms:W3CDTF">2014-02-12T09:14:44Z</dcterms:created>
  <dcterms:modified xsi:type="dcterms:W3CDTF">2019-12-26T06:01:18Z</dcterms:modified>
</cp:coreProperties>
</file>